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theme/themeOverride3.xml" ContentType="application/vnd.openxmlformats-officedocument.themeOverrid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R19005\PhD\Samples\Garnet diffusion\Samples summary\Microprobe analyses\"/>
    </mc:Choice>
  </mc:AlternateContent>
  <xr:revisionPtr revIDLastSave="0" documentId="13_ncr:1_{1392EA24-324C-4A23-A251-EA60B36762F4}" xr6:coauthVersionLast="47" xr6:coauthVersionMax="47" xr10:uidLastSave="{00000000-0000-0000-0000-000000000000}"/>
  <bookViews>
    <workbookView xWindow="6050" yWindow="-16110" windowWidth="25820" windowHeight="15620" xr2:uid="{C4DD2E6E-5F8D-4ACD-83CB-640427694933}"/>
  </bookViews>
  <sheets>
    <sheet name="AS21.1A_AL4_grt" sheetId="1" r:id="rId1"/>
    <sheet name="AS21.1A_AL4_bt" sheetId="2" r:id="rId2"/>
    <sheet name="AS21.1A_BL2_grt" sheetId="3" r:id="rId3"/>
    <sheet name="AS21.1A_BL2_bt" sheetId="4" r:id="rId4"/>
    <sheet name="AS21.1A_matrix_grt" sheetId="5" r:id="rId5"/>
    <sheet name="AS21.1A_matrix_pl" sheetId="6" r:id="rId6"/>
    <sheet name="AS21.1A_matrix_bt" sheetId="7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8" i="5" l="1"/>
  <c r="O48" i="5"/>
  <c r="P47" i="5"/>
  <c r="O47" i="5"/>
  <c r="P46" i="5"/>
  <c r="O46" i="5"/>
  <c r="P45" i="5"/>
  <c r="O45" i="5"/>
  <c r="P48" i="3"/>
  <c r="O48" i="3"/>
  <c r="P47" i="3"/>
  <c r="O47" i="3"/>
  <c r="P46" i="3"/>
  <c r="O46" i="3"/>
  <c r="P45" i="3"/>
  <c r="O45" i="3"/>
  <c r="P48" i="1"/>
  <c r="O48" i="1"/>
  <c r="P47" i="1"/>
  <c r="O47" i="1"/>
  <c r="P46" i="1"/>
  <c r="O46" i="1"/>
  <c r="P45" i="1"/>
  <c r="O45" i="1"/>
</calcChain>
</file>

<file path=xl/sharedStrings.xml><?xml version="1.0" encoding="utf-8"?>
<sst xmlns="http://schemas.openxmlformats.org/spreadsheetml/2006/main" count="572" uniqueCount="144">
  <si>
    <t>Sample</t>
  </si>
  <si>
    <t>Line 1 Al4n</t>
  </si>
  <si>
    <t>Line 2 Al4n</t>
  </si>
  <si>
    <t>Line 3 Al4n</t>
  </si>
  <si>
    <t>Line 4 Al4n</t>
  </si>
  <si>
    <t>Line 5 Al4n</t>
  </si>
  <si>
    <t>Line 6 Al4n</t>
  </si>
  <si>
    <t>Line 7 Al4n</t>
  </si>
  <si>
    <t>Line 8 Al4n</t>
  </si>
  <si>
    <t>Line 9 Al4n</t>
  </si>
  <si>
    <t>Line 10 Al4n</t>
  </si>
  <si>
    <t>Line 11 Al4n</t>
  </si>
  <si>
    <t>Line 12 Al4n</t>
  </si>
  <si>
    <t>Line 13 Al4n</t>
  </si>
  <si>
    <t>Line 14 Al4n</t>
  </si>
  <si>
    <t>Line 15 Al4n</t>
  </si>
  <si>
    <t>Line 16 Al4n</t>
  </si>
  <si>
    <t>Line 17 Al4n</t>
  </si>
  <si>
    <t>Line 18 Al4n</t>
  </si>
  <si>
    <t>Line 19 Al4n</t>
  </si>
  <si>
    <t>Line 20 Al4n</t>
  </si>
  <si>
    <t>Line 21 Al4n</t>
  </si>
  <si>
    <t>Line 22 Al4n</t>
  </si>
  <si>
    <t>Line 23 Al4n</t>
  </si>
  <si>
    <t>Line 24 Al4n</t>
  </si>
  <si>
    <t>Line 25 Al4n</t>
  </si>
  <si>
    <t>Line 26 Al4n</t>
  </si>
  <si>
    <t>Line 27 Al4n</t>
  </si>
  <si>
    <t>Line 28 Al4n</t>
  </si>
  <si>
    <t>Line 29 Al4n</t>
  </si>
  <si>
    <t>Line 30 Al4n</t>
  </si>
  <si>
    <t>Line 31 Al4n</t>
  </si>
  <si>
    <t>Line 32 Al4n</t>
  </si>
  <si>
    <t>Line 33 Al4n</t>
  </si>
  <si>
    <t>Line 34 Al4n</t>
  </si>
  <si>
    <t>Line 35 Al4n</t>
  </si>
  <si>
    <t>Line 36 Al4n</t>
  </si>
  <si>
    <t>Line 37 Al4n</t>
  </si>
  <si>
    <t>Line 38 Al4n</t>
  </si>
  <si>
    <t>Line 39 Al4n</t>
  </si>
  <si>
    <t>Line 40 Al4n</t>
  </si>
  <si>
    <t>Line 41 Al4n</t>
  </si>
  <si>
    <t>Line 42 Al4n</t>
  </si>
  <si>
    <t>Line 43 Al4n</t>
  </si>
  <si>
    <t>mineral</t>
  </si>
  <si>
    <t>grt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</si>
  <si>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</si>
  <si>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</si>
  <si>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</si>
  <si>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</si>
  <si>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</si>
  <si>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</si>
  <si>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</si>
  <si>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</si>
  <si>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</si>
  <si>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Cr2O3</t>
  </si>
  <si>
    <t>OxSum</t>
  </si>
  <si>
    <t>OX</t>
  </si>
  <si>
    <t>Si</t>
  </si>
  <si>
    <t>Ti</t>
  </si>
  <si>
    <t>Al</t>
  </si>
  <si>
    <t>Fe2</t>
  </si>
  <si>
    <t>Mn</t>
  </si>
  <si>
    <t>Mg</t>
  </si>
  <si>
    <t>Ca</t>
  </si>
  <si>
    <t>Na</t>
  </si>
  <si>
    <t>K</t>
  </si>
  <si>
    <t>Cr</t>
  </si>
  <si>
    <t>SUMcat</t>
  </si>
  <si>
    <t>Fe3</t>
  </si>
  <si>
    <t>alm</t>
  </si>
  <si>
    <t>py</t>
  </si>
  <si>
    <t>gr</t>
  </si>
  <si>
    <t>sps</t>
  </si>
  <si>
    <t>XFe</t>
  </si>
  <si>
    <t>XMg</t>
  </si>
  <si>
    <t>PLOT:</t>
  </si>
  <si>
    <t>Grs</t>
  </si>
  <si>
    <t>Py</t>
  </si>
  <si>
    <t>Alm</t>
  </si>
  <si>
    <t>x</t>
  </si>
  <si>
    <t>y</t>
  </si>
  <si>
    <t>Labels</t>
  </si>
  <si>
    <t>gridlines:</t>
  </si>
  <si>
    <t>axis_1</t>
  </si>
  <si>
    <t>axis_2</t>
  </si>
  <si>
    <t>label</t>
  </si>
  <si>
    <t>Line 45 Al4n</t>
  </si>
  <si>
    <t>Line 46 Al4n</t>
  </si>
  <si>
    <t>Line 47 Al4n</t>
  </si>
  <si>
    <t>Line 48 Al4n</t>
  </si>
  <si>
    <t>bt</t>
  </si>
  <si>
    <t>T_henry2005</t>
  </si>
  <si>
    <t>Line 1 BL2n</t>
  </si>
  <si>
    <t>Line 2 BL2n</t>
  </si>
  <si>
    <t>Line 3 BL2n</t>
  </si>
  <si>
    <t>Line 4 BL2n</t>
  </si>
  <si>
    <t>Line 5 BL2n</t>
  </si>
  <si>
    <t>Line 6 BL2n</t>
  </si>
  <si>
    <t>Line 7 BL2n</t>
  </si>
  <si>
    <t>Line 8 BL2n</t>
  </si>
  <si>
    <t>Line 9 BL2n</t>
  </si>
  <si>
    <t>Line 10 BL2n</t>
  </si>
  <si>
    <t>Line 11 BL2n</t>
  </si>
  <si>
    <t>Line 13 BL2n</t>
  </si>
  <si>
    <t>Line 14 BL2n</t>
  </si>
  <si>
    <t>Line 15 BL2n</t>
  </si>
  <si>
    <t>Line 16 BL2n</t>
  </si>
  <si>
    <t>Line 17 BL2n</t>
  </si>
  <si>
    <t>Line 18 BL2n</t>
  </si>
  <si>
    <t>Line 19 BL2n</t>
  </si>
  <si>
    <t>Line 20 BL2n</t>
  </si>
  <si>
    <t>Line 21 BL2n</t>
  </si>
  <si>
    <t>Line 22 BL2n</t>
  </si>
  <si>
    <t>Line 23 BL2n</t>
  </si>
  <si>
    <t>Line 24 BL2n</t>
  </si>
  <si>
    <t>Line 25 BL2n</t>
  </si>
  <si>
    <t>Line 27 BL2n</t>
  </si>
  <si>
    <t>Line 29 BL2n</t>
  </si>
  <si>
    <t>Line 30 BL2n</t>
  </si>
  <si>
    <t>A2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</si>
  <si>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</si>
  <si>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</si>
  <si>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</si>
  <si>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</si>
  <si>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</si>
  <si>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</si>
  <si>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</si>
  <si>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</si>
  <si>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</si>
  <si>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</si>
  <si>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A4</t>
  </si>
  <si>
    <t>A22</t>
  </si>
  <si>
    <t>A23</t>
  </si>
  <si>
    <t>A24</t>
  </si>
  <si>
    <t>A25</t>
  </si>
  <si>
    <t>A26</t>
  </si>
  <si>
    <t>A27</t>
  </si>
  <si>
    <t>B11</t>
  </si>
  <si>
    <t>fsp</t>
  </si>
  <si>
    <t>XNa</t>
  </si>
  <si>
    <t>XCa</t>
  </si>
  <si>
    <t>A6</t>
  </si>
  <si>
    <t>A18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</si>
</sst>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21252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1" xfId="0" applyBorder="1"/>
    <xf numFmtId="0" fontId="2" fillId="0" borderId="0" xfId="0" applyFont="1"/>
    <xf numFmtId="0" fontId="0" fillId="2" borderId="0" xfId="0" applyFill="1"/>
    <xf numFmtId="0" fontId="0" fillId="3" borderId="0" xfId="0" applyFill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/>
    <xf numFmtId="0" fontId="0" fillId="4" borderId="2" xfId="0" applyFill="1" applyBorder="1"/>
    <xf numFmtId="0" fontId="6" fillId="4" borderId="2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4" borderId="2" xfId="0" applyFont="1" applyFill="1" applyBorder="1" applyAlignment="1">
      <alignment horizontal="right" vertical="center" wrapText="1"/>
    </xf>
    <xf numFmtId="0" fontId="6" fillId="4" borderId="0" xfId="0" applyFont="1" applyFill="1" applyAlignment="1">
      <alignment horizontal="right" vertical="center" wrapText="1"/>
    </xf>
    <xf numFmtId="0" fontId="0" fillId="4" borderId="0" xfId="0" applyFill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0" fillId="4" borderId="2" xfId="0" applyFill="1" applyBorder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0" fillId="0" borderId="3" xfId="0" applyBorder="1"/>
    <xf numFmtId="0" fontId="1" fillId="0" borderId="0" xfId="0" applyFont="1"/>
    <xf numFmtId="0" fontId="0" fillId="0" borderId="0" xfId="0" applyBorder="1"/>
    <xf numFmtId="0" fontId="3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6C0A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Garnet composition</a:t>
            </a:r>
          </a:p>
        </c:rich>
      </c:tx>
      <c:layout>
        <c:manualLayout>
          <c:xMode val="edge"/>
          <c:yMode val="edge"/>
          <c:x val="0.37183683966381048"/>
          <c:y val="1.931212018863362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54440950021666"/>
          <c:y val="8.9471152544343124E-2"/>
          <c:w val="0.80306029354649178"/>
          <c:h val="0.83330593947676646"/>
        </c:manualLayout>
      </c:layout>
      <c:scatterChart>
        <c:scatterStyle val="lineMarker"/>
        <c:varyColors val="0"/>
        <c:ser>
          <c:idx val="0"/>
          <c:order val="0"/>
          <c:tx>
            <c:v>Triangle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3460781963305535E-2"/>
                  <c:y val="3.9329795347825734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E46C0A"/>
                        </a:solidFill>
                      </a:rPr>
                      <a:t>Grs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0-7ECE-4F05-8F43-060A505E03BD}"/>
                </c:ext>
              </c:extLst>
            </c:dLbl>
            <c:dLbl>
              <c:idx val="1"/>
              <c:layout>
                <c:manualLayout>
                  <c:x val="-3.7379799092993861E-2"/>
                  <c:y val="-3.5916566798393057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00B0F0"/>
                        </a:solidFill>
                      </a:rPr>
                      <a:t>Alm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1-7ECE-4F05-8F43-060A505E03BD}"/>
                </c:ext>
              </c:extLst>
            </c:dLbl>
            <c:dLbl>
              <c:idx val="2"/>
              <c:layout>
                <c:manualLayout>
                  <c:x val="1.4492987835875172E-2"/>
                  <c:y val="3.9329795347825734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00B050"/>
                        </a:solidFill>
                      </a:rPr>
                      <a:t>Py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2-7ECE-4F05-8F43-060A505E03B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rgbClr val="FF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'AS21.1A_AL4_grt'!$O$45:$O$48</c:f>
              <c:numCache>
                <c:formatCode>General</c:formatCode>
                <c:ptCount val="4"/>
                <c:pt idx="0">
                  <c:v>0</c:v>
                </c:pt>
                <c:pt idx="1">
                  <c:v>0.49999999999999994</c:v>
                </c:pt>
                <c:pt idx="2">
                  <c:v>1</c:v>
                </c:pt>
                <c:pt idx="3">
                  <c:v>0</c:v>
                </c:pt>
              </c:numCache>
            </c:numRef>
          </c:xVal>
          <c:yVal>
            <c:numRef>
              <c:f>'AS21.1A_AL4_grt'!$P$45:$P$48</c:f>
              <c:numCache>
                <c:formatCode>General</c:formatCode>
                <c:ptCount val="4"/>
                <c:pt idx="0">
                  <c:v>0</c:v>
                </c:pt>
                <c:pt idx="1">
                  <c:v>0.86602540378443871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[1]AG19!$R$45:$R$47</c15:f>
                <c15:dlblRangeCache>
                  <c:ptCount val="3"/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7ECE-4F05-8F43-060A505E03BD}"/>
            </c:ext>
          </c:extLst>
        </c:ser>
        <c:ser>
          <c:idx val="1"/>
          <c:order val="1"/>
          <c:tx>
            <c:v>Gridlines</c:v>
          </c:tx>
          <c:spPr>
            <a:ln w="19050" cap="rnd">
              <a:solidFill>
                <a:schemeClr val="bg1">
                  <a:lumMod val="9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'AS21.1A_AL4_grt'!$S$80:$S$159</c:f>
              <c:numCache>
                <c:formatCode>General</c:formatCode>
                <c:ptCount val="80"/>
                <c:pt idx="0">
                  <c:v>0.45</c:v>
                </c:pt>
                <c:pt idx="1">
                  <c:v>0.55000000000000004</c:v>
                </c:pt>
                <c:pt idx="3">
                  <c:v>0.4</c:v>
                </c:pt>
                <c:pt idx="4">
                  <c:v>0.6</c:v>
                </c:pt>
                <c:pt idx="6">
                  <c:v>0.35</c:v>
                </c:pt>
                <c:pt idx="7">
                  <c:v>0.65</c:v>
                </c:pt>
                <c:pt idx="9">
                  <c:v>0.3</c:v>
                </c:pt>
                <c:pt idx="10">
                  <c:v>0.7</c:v>
                </c:pt>
                <c:pt idx="12">
                  <c:v>0.25</c:v>
                </c:pt>
                <c:pt idx="13">
                  <c:v>0.75</c:v>
                </c:pt>
                <c:pt idx="15">
                  <c:v>0.2</c:v>
                </c:pt>
                <c:pt idx="16">
                  <c:v>0.8</c:v>
                </c:pt>
                <c:pt idx="18">
                  <c:v>0.15</c:v>
                </c:pt>
                <c:pt idx="19">
                  <c:v>0.85</c:v>
                </c:pt>
                <c:pt idx="21">
                  <c:v>0.1</c:v>
                </c:pt>
                <c:pt idx="22">
                  <c:v>0.9</c:v>
                </c:pt>
                <c:pt idx="24">
                  <c:v>0.05</c:v>
                </c:pt>
                <c:pt idx="25">
                  <c:v>0.95</c:v>
                </c:pt>
                <c:pt idx="27">
                  <c:v>0.95</c:v>
                </c:pt>
                <c:pt idx="28">
                  <c:v>0.9</c:v>
                </c:pt>
                <c:pt idx="30">
                  <c:v>0.9</c:v>
                </c:pt>
                <c:pt idx="31">
                  <c:v>0.8</c:v>
                </c:pt>
                <c:pt idx="33">
                  <c:v>0.85</c:v>
                </c:pt>
                <c:pt idx="34">
                  <c:v>0.7</c:v>
                </c:pt>
                <c:pt idx="36">
                  <c:v>0.8</c:v>
                </c:pt>
                <c:pt idx="37">
                  <c:v>0.6</c:v>
                </c:pt>
                <c:pt idx="39">
                  <c:v>0.75</c:v>
                </c:pt>
                <c:pt idx="40">
                  <c:v>0.5</c:v>
                </c:pt>
                <c:pt idx="42">
                  <c:v>0.7</c:v>
                </c:pt>
                <c:pt idx="43">
                  <c:v>0.4</c:v>
                </c:pt>
                <c:pt idx="45">
                  <c:v>0.65</c:v>
                </c:pt>
                <c:pt idx="46">
                  <c:v>0.3</c:v>
                </c:pt>
                <c:pt idx="48">
                  <c:v>0.6</c:v>
                </c:pt>
                <c:pt idx="49">
                  <c:v>0.2</c:v>
                </c:pt>
                <c:pt idx="51">
                  <c:v>0.55000000000000004</c:v>
                </c:pt>
                <c:pt idx="52">
                  <c:v>0.1</c:v>
                </c:pt>
                <c:pt idx="54">
                  <c:v>0.05</c:v>
                </c:pt>
                <c:pt idx="55">
                  <c:v>0.1</c:v>
                </c:pt>
                <c:pt idx="57">
                  <c:v>0.1</c:v>
                </c:pt>
                <c:pt idx="58">
                  <c:v>0.2</c:v>
                </c:pt>
                <c:pt idx="60">
                  <c:v>0.15</c:v>
                </c:pt>
                <c:pt idx="61">
                  <c:v>0.3</c:v>
                </c:pt>
                <c:pt idx="63">
                  <c:v>0.2</c:v>
                </c:pt>
                <c:pt idx="64">
                  <c:v>0.4</c:v>
                </c:pt>
                <c:pt idx="66">
                  <c:v>0.25</c:v>
                </c:pt>
                <c:pt idx="67">
                  <c:v>0.5</c:v>
                </c:pt>
                <c:pt idx="69">
                  <c:v>0.3</c:v>
                </c:pt>
                <c:pt idx="70">
                  <c:v>0.6</c:v>
                </c:pt>
                <c:pt idx="72">
                  <c:v>0.35</c:v>
                </c:pt>
                <c:pt idx="73">
                  <c:v>0.7</c:v>
                </c:pt>
                <c:pt idx="75">
                  <c:v>0.4</c:v>
                </c:pt>
                <c:pt idx="76">
                  <c:v>0.8</c:v>
                </c:pt>
                <c:pt idx="78">
                  <c:v>0.45</c:v>
                </c:pt>
                <c:pt idx="79">
                  <c:v>0.9</c:v>
                </c:pt>
              </c:numCache>
            </c:numRef>
          </c:xVal>
          <c:yVal>
            <c:numRef>
              <c:f>'AS21.1A_AL4_grt'!$T$80:$T$159</c:f>
              <c:numCache>
                <c:formatCode>General</c:formatCode>
                <c:ptCount val="80"/>
                <c:pt idx="0">
                  <c:v>0.77942286340599487</c:v>
                </c:pt>
                <c:pt idx="1">
                  <c:v>0.77942286340599487</c:v>
                </c:pt>
                <c:pt idx="2">
                  <c:v>0</c:v>
                </c:pt>
                <c:pt idx="3">
                  <c:v>0.69282032302755103</c:v>
                </c:pt>
                <c:pt idx="4">
                  <c:v>0.69282032302755103</c:v>
                </c:pt>
                <c:pt idx="5">
                  <c:v>0</c:v>
                </c:pt>
                <c:pt idx="6">
                  <c:v>0.60621778264910708</c:v>
                </c:pt>
                <c:pt idx="7">
                  <c:v>0.60621778264910708</c:v>
                </c:pt>
                <c:pt idx="8">
                  <c:v>0</c:v>
                </c:pt>
                <c:pt idx="9">
                  <c:v>0.51961524227066325</c:v>
                </c:pt>
                <c:pt idx="10">
                  <c:v>0.51961524227066325</c:v>
                </c:pt>
                <c:pt idx="11">
                  <c:v>0</c:v>
                </c:pt>
                <c:pt idx="12">
                  <c:v>0.43301270189221941</c:v>
                </c:pt>
                <c:pt idx="13">
                  <c:v>0.43301270189221941</c:v>
                </c:pt>
                <c:pt idx="14">
                  <c:v>0</c:v>
                </c:pt>
                <c:pt idx="15">
                  <c:v>0.34641016151377552</c:v>
                </c:pt>
                <c:pt idx="16">
                  <c:v>0.34641016151377552</c:v>
                </c:pt>
                <c:pt idx="17">
                  <c:v>0</c:v>
                </c:pt>
                <c:pt idx="18">
                  <c:v>0.25980762113533162</c:v>
                </c:pt>
                <c:pt idx="19">
                  <c:v>0.25980762113533162</c:v>
                </c:pt>
                <c:pt idx="20">
                  <c:v>0</c:v>
                </c:pt>
                <c:pt idx="21">
                  <c:v>0.17320508075688781</c:v>
                </c:pt>
                <c:pt idx="22">
                  <c:v>0.17320508075688781</c:v>
                </c:pt>
                <c:pt idx="23">
                  <c:v>0</c:v>
                </c:pt>
                <c:pt idx="24">
                  <c:v>8.6602540378443879E-2</c:v>
                </c:pt>
                <c:pt idx="25">
                  <c:v>8.6602540378443879E-2</c:v>
                </c:pt>
                <c:pt idx="26">
                  <c:v>0</c:v>
                </c:pt>
                <c:pt idx="27">
                  <c:v>8.6602540378443879E-2</c:v>
                </c:pt>
                <c:pt idx="28">
                  <c:v>0</c:v>
                </c:pt>
                <c:pt idx="29">
                  <c:v>0</c:v>
                </c:pt>
                <c:pt idx="30">
                  <c:v>0.17320508075688781</c:v>
                </c:pt>
                <c:pt idx="31">
                  <c:v>0</c:v>
                </c:pt>
                <c:pt idx="32">
                  <c:v>0</c:v>
                </c:pt>
                <c:pt idx="33">
                  <c:v>0.25980762113533162</c:v>
                </c:pt>
                <c:pt idx="34">
                  <c:v>0</c:v>
                </c:pt>
                <c:pt idx="35">
                  <c:v>0</c:v>
                </c:pt>
                <c:pt idx="36">
                  <c:v>0.34641016151377552</c:v>
                </c:pt>
                <c:pt idx="37">
                  <c:v>0</c:v>
                </c:pt>
                <c:pt idx="38">
                  <c:v>0</c:v>
                </c:pt>
                <c:pt idx="39">
                  <c:v>0.43301270189221941</c:v>
                </c:pt>
                <c:pt idx="40">
                  <c:v>0</c:v>
                </c:pt>
                <c:pt idx="41">
                  <c:v>0</c:v>
                </c:pt>
                <c:pt idx="42">
                  <c:v>0.51961524227066325</c:v>
                </c:pt>
                <c:pt idx="43">
                  <c:v>0</c:v>
                </c:pt>
                <c:pt idx="44">
                  <c:v>0</c:v>
                </c:pt>
                <c:pt idx="45">
                  <c:v>0.60621778264910708</c:v>
                </c:pt>
                <c:pt idx="46">
                  <c:v>0</c:v>
                </c:pt>
                <c:pt idx="47">
                  <c:v>0</c:v>
                </c:pt>
                <c:pt idx="48">
                  <c:v>0.69282032302755103</c:v>
                </c:pt>
                <c:pt idx="49">
                  <c:v>0</c:v>
                </c:pt>
                <c:pt idx="50">
                  <c:v>0</c:v>
                </c:pt>
                <c:pt idx="51">
                  <c:v>0.77942286340599487</c:v>
                </c:pt>
                <c:pt idx="52">
                  <c:v>0</c:v>
                </c:pt>
                <c:pt idx="53">
                  <c:v>0</c:v>
                </c:pt>
                <c:pt idx="54">
                  <c:v>8.6602540378443879E-2</c:v>
                </c:pt>
                <c:pt idx="55">
                  <c:v>0</c:v>
                </c:pt>
                <c:pt idx="56">
                  <c:v>0</c:v>
                </c:pt>
                <c:pt idx="57">
                  <c:v>0.17320508075688781</c:v>
                </c:pt>
                <c:pt idx="58">
                  <c:v>0</c:v>
                </c:pt>
                <c:pt idx="59">
                  <c:v>0</c:v>
                </c:pt>
                <c:pt idx="60">
                  <c:v>0.25980762113533162</c:v>
                </c:pt>
                <c:pt idx="61">
                  <c:v>0</c:v>
                </c:pt>
                <c:pt idx="62">
                  <c:v>0</c:v>
                </c:pt>
                <c:pt idx="63">
                  <c:v>0.34641016151377552</c:v>
                </c:pt>
                <c:pt idx="64">
                  <c:v>0</c:v>
                </c:pt>
                <c:pt idx="65">
                  <c:v>0</c:v>
                </c:pt>
                <c:pt idx="66">
                  <c:v>0.43301270189221941</c:v>
                </c:pt>
                <c:pt idx="67">
                  <c:v>0</c:v>
                </c:pt>
                <c:pt idx="68">
                  <c:v>0</c:v>
                </c:pt>
                <c:pt idx="69">
                  <c:v>0.51961524227066325</c:v>
                </c:pt>
                <c:pt idx="70">
                  <c:v>0</c:v>
                </c:pt>
                <c:pt idx="71">
                  <c:v>0</c:v>
                </c:pt>
                <c:pt idx="72">
                  <c:v>0.60621778264910708</c:v>
                </c:pt>
                <c:pt idx="73">
                  <c:v>0</c:v>
                </c:pt>
                <c:pt idx="74">
                  <c:v>0</c:v>
                </c:pt>
                <c:pt idx="75">
                  <c:v>0.69282032302755103</c:v>
                </c:pt>
                <c:pt idx="76">
                  <c:v>0</c:v>
                </c:pt>
                <c:pt idx="77">
                  <c:v>0</c:v>
                </c:pt>
                <c:pt idx="78">
                  <c:v>0.77942286340599487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ECE-4F05-8F43-060A505E03BD}"/>
            </c:ext>
          </c:extLst>
        </c:ser>
        <c:ser>
          <c:idx val="4"/>
          <c:order val="2"/>
          <c:tx>
            <c:v>axis_1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22F141D-A68D-478F-9662-159BB34101A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ECE-4F05-8F43-060A505E03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598855C-091D-4233-BD86-366D39349FC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ECE-4F05-8F43-060A505E03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0091DF2-1648-4FC5-B287-DC9EB664531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ECE-4F05-8F43-060A505E03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A325C1D-2E38-4565-A385-2A52BFF73DD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ECE-4F05-8F43-060A505E03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D48756C-7CE7-41AF-81CF-D85743A7E31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ECE-4F05-8F43-060A505E03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9C5A18D-A54D-4D36-AE0C-92BDEFAB36D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ECE-4F05-8F43-060A505E03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530D7AB-0336-40EE-B4F4-8AC88E593B5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ECE-4F05-8F43-060A505E03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9F22D85-D404-4ABE-A3DD-3A8A5861C7E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7ECE-4F05-8F43-060A505E03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536E9E1-7E71-4ADE-9F42-D8C45989235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ECE-4F05-8F43-060A505E03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BB83B89-1E22-438E-8317-25EFE34639F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ECE-4F05-8F43-060A505E03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B1AC116-DB9D-47BB-BF0B-C49C7DF89F2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B0F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'AS21.1A_AL4_grt'!$V$80:$V$90</c:f>
              <c:numCache>
                <c:formatCode>General</c:formatCode>
                <c:ptCount val="11"/>
                <c:pt idx="0">
                  <c:v>0.5</c:v>
                </c:pt>
                <c:pt idx="1">
                  <c:v>0.55000000000000004</c:v>
                </c:pt>
                <c:pt idx="2">
                  <c:v>0.6</c:v>
                </c:pt>
                <c:pt idx="3">
                  <c:v>0.65</c:v>
                </c:pt>
                <c:pt idx="4">
                  <c:v>0.7</c:v>
                </c:pt>
                <c:pt idx="5">
                  <c:v>0.75</c:v>
                </c:pt>
                <c:pt idx="6">
                  <c:v>0.8</c:v>
                </c:pt>
                <c:pt idx="7">
                  <c:v>0.85</c:v>
                </c:pt>
                <c:pt idx="8">
                  <c:v>0.9</c:v>
                </c:pt>
                <c:pt idx="9">
                  <c:v>0.95</c:v>
                </c:pt>
                <c:pt idx="10">
                  <c:v>1</c:v>
                </c:pt>
              </c:numCache>
            </c:numRef>
          </c:xVal>
          <c:yVal>
            <c:numRef>
              <c:f>'AS21.1A_AL4_grt'!$W$80:$W$90</c:f>
              <c:numCache>
                <c:formatCode>General</c:formatCode>
                <c:ptCount val="11"/>
                <c:pt idx="0">
                  <c:v>0.86602540378443871</c:v>
                </c:pt>
                <c:pt idx="1">
                  <c:v>0.77942286340599487</c:v>
                </c:pt>
                <c:pt idx="2">
                  <c:v>0.69282032302755103</c:v>
                </c:pt>
                <c:pt idx="3">
                  <c:v>0.60621778264910708</c:v>
                </c:pt>
                <c:pt idx="4">
                  <c:v>0.51961524227066325</c:v>
                </c:pt>
                <c:pt idx="5">
                  <c:v>0.43301270189221941</c:v>
                </c:pt>
                <c:pt idx="6">
                  <c:v>0.34641016151377552</c:v>
                </c:pt>
                <c:pt idx="7">
                  <c:v>0.25980762113533162</c:v>
                </c:pt>
                <c:pt idx="8">
                  <c:v>0.17320508075688781</c:v>
                </c:pt>
                <c:pt idx="9">
                  <c:v>8.6602540378443879E-2</c:v>
                </c:pt>
                <c:pt idx="10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'AS21.1A_AL4_grt'!$AA$80:$AA$90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7ECE-4F05-8F43-060A505E03BD}"/>
            </c:ext>
          </c:extLst>
        </c:ser>
        <c:ser>
          <c:idx val="5"/>
          <c:order val="3"/>
          <c:tx>
            <c:v>axis_2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2D0430B-2692-484E-871D-FCE9ACEA0AE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ECE-4F05-8F43-060A505E03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69CA643-ECF1-446D-A6DD-3D94B0F682C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ECE-4F05-8F43-060A505E03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F7BAC62-83B5-4B3C-8212-595F4DF573E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7ECE-4F05-8F43-060A505E03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BAF5B16-7DB6-414C-9E45-A1E8A232890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7ECE-4F05-8F43-060A505E03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D622DC4-7DA2-4844-B1D6-63D906E6EF8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7ECE-4F05-8F43-060A505E03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69A3C97-BA4D-4BAF-B8F5-77CDDC33311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7ECE-4F05-8F43-060A505E03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B25A8DA-86A9-4D0C-88F0-FA6B4DD4132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7ECE-4F05-8F43-060A505E03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87178E5-1099-422E-8C7D-2D28A1A07A7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7ECE-4F05-8F43-060A505E03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6D1F41C-E60C-4ACA-AAF7-C42B5908889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7ECE-4F05-8F43-060A505E03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1A20ADB-4CF4-415C-AC95-F6014FF6CE0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7ECE-4F05-8F43-060A505E03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E211EA5-D16A-4938-A645-B3729ED4B82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'AS21.1A_AL4_grt'!$Y$80:$Y$90</c:f>
              <c:numCache>
                <c:formatCode>General</c:formatCode>
                <c:ptCount val="1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</c:numCache>
            </c:numRef>
          </c:xVal>
          <c:yVal>
            <c:numRef>
              <c:f>'AS21.1A_AL4_grt'!$Z$80:$Z$90</c:f>
              <c:numCache>
                <c:formatCode>General</c:formatCode>
                <c:ptCount val="11"/>
                <c:pt idx="0">
                  <c:v>0</c:v>
                </c:pt>
                <c:pt idx="1">
                  <c:v>8.6602540378443879E-2</c:v>
                </c:pt>
                <c:pt idx="2">
                  <c:v>0.17320508075688781</c:v>
                </c:pt>
                <c:pt idx="3">
                  <c:v>0.25980762113533162</c:v>
                </c:pt>
                <c:pt idx="4">
                  <c:v>0.34641016151377552</c:v>
                </c:pt>
                <c:pt idx="5">
                  <c:v>0.43301270189221941</c:v>
                </c:pt>
                <c:pt idx="6">
                  <c:v>0.51961524227066325</c:v>
                </c:pt>
                <c:pt idx="7">
                  <c:v>0.60621778264910708</c:v>
                </c:pt>
                <c:pt idx="8">
                  <c:v>0.69282032302755103</c:v>
                </c:pt>
                <c:pt idx="9">
                  <c:v>0.77942286340599487</c:v>
                </c:pt>
                <c:pt idx="10">
                  <c:v>0.86602540378443871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'AS21.1A_AL4_grt'!$X$80:$X$90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D-7ECE-4F05-8F43-060A505E03BD}"/>
            </c:ext>
          </c:extLst>
        </c:ser>
        <c:ser>
          <c:idx val="6"/>
          <c:order val="4"/>
          <c:tx>
            <c:v>axis_3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'AS21.1A_AL4_grt'!$AB$80:$AB$90</c:f>
              <c:numCache>
                <c:formatCode>General</c:formatCode>
                <c:ptCount val="11"/>
              </c:numCache>
            </c:numRef>
          </c:xVal>
          <c:yVal>
            <c:numRef>
              <c:f>'AS21.1A_AL4_grt'!$AC$80:$AC$90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7ECE-4F05-8F43-060A505E03BD}"/>
            </c:ext>
          </c:extLst>
        </c:ser>
        <c:ser>
          <c:idx val="2"/>
          <c:order val="5"/>
          <c:tx>
            <c:v>grt_values_ALLcomp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'AS21.1A_AL4_grt'!$L$49:$L$564</c:f>
              <c:numCache>
                <c:formatCode>General</c:formatCode>
                <c:ptCount val="516"/>
              </c:numCache>
            </c:numRef>
          </c:xVal>
          <c:yVal>
            <c:numRef>
              <c:f>'AS21.1A_AL4_grt'!$M$49:$M$564</c:f>
              <c:numCache>
                <c:formatCode>General</c:formatCode>
                <c:ptCount val="5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7ECE-4F05-8F43-060A505E03BD}"/>
            </c:ext>
          </c:extLst>
        </c:ser>
        <c:ser>
          <c:idx val="3"/>
          <c:order val="6"/>
          <c:tx>
            <c:v>grt_values-sps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'AS21.1A_AL4_grt'!$O$49:$O$283</c:f>
              <c:numCache>
                <c:formatCode>General</c:formatCode>
                <c:ptCount val="235"/>
                <c:pt idx="1">
                  <c:v>0.55670458462599104</c:v>
                </c:pt>
                <c:pt idx="2">
                  <c:v>0.55487591751135967</c:v>
                </c:pt>
                <c:pt idx="3">
                  <c:v>0.5542085209560097</c:v>
                </c:pt>
                <c:pt idx="4">
                  <c:v>0.5552083333333333</c:v>
                </c:pt>
                <c:pt idx="5">
                  <c:v>0.55544077134986225</c:v>
                </c:pt>
                <c:pt idx="6">
                  <c:v>0.55407740152038698</c:v>
                </c:pt>
                <c:pt idx="7">
                  <c:v>0.55569007263922521</c:v>
                </c:pt>
                <c:pt idx="8">
                  <c:v>0.55344171566931855</c:v>
                </c:pt>
                <c:pt idx="9">
                  <c:v>0.55354659248956883</c:v>
                </c:pt>
                <c:pt idx="10">
                  <c:v>0.55594162612925635</c:v>
                </c:pt>
                <c:pt idx="11">
                  <c:v>0.55569007263922521</c:v>
                </c:pt>
                <c:pt idx="12">
                  <c:v>0.55287958115183244</c:v>
                </c:pt>
                <c:pt idx="13">
                  <c:v>0.55407279029462742</c:v>
                </c:pt>
                <c:pt idx="14">
                  <c:v>0.55210874869292437</c:v>
                </c:pt>
                <c:pt idx="15">
                  <c:v>0.55254061527825782</c:v>
                </c:pt>
                <c:pt idx="16">
                  <c:v>0.55148861646234681</c:v>
                </c:pt>
                <c:pt idx="17">
                  <c:v>0.55383275261324039</c:v>
                </c:pt>
                <c:pt idx="18">
                  <c:v>0.55336787564766832</c:v>
                </c:pt>
                <c:pt idx="19">
                  <c:v>0.54884453781512599</c:v>
                </c:pt>
                <c:pt idx="20">
                  <c:v>0.55050681579867178</c:v>
                </c:pt>
                <c:pt idx="21">
                  <c:v>0.55273233553776535</c:v>
                </c:pt>
                <c:pt idx="22">
                  <c:v>0.54987792117195677</c:v>
                </c:pt>
                <c:pt idx="23">
                  <c:v>0.54970248512425623</c:v>
                </c:pt>
                <c:pt idx="24">
                  <c:v>0.55057752887644384</c:v>
                </c:pt>
                <c:pt idx="25">
                  <c:v>0.54747722494744222</c:v>
                </c:pt>
                <c:pt idx="26">
                  <c:v>0.5490915443745632</c:v>
                </c:pt>
                <c:pt idx="27">
                  <c:v>0.55013976240391338</c:v>
                </c:pt>
                <c:pt idx="28">
                  <c:v>0.54472396925227118</c:v>
                </c:pt>
                <c:pt idx="29">
                  <c:v>0.54515108924806743</c:v>
                </c:pt>
                <c:pt idx="30">
                  <c:v>0.54352404352404349</c:v>
                </c:pt>
                <c:pt idx="31">
                  <c:v>0.54417952314165485</c:v>
                </c:pt>
                <c:pt idx="32">
                  <c:v>0.54206433368681517</c:v>
                </c:pt>
                <c:pt idx="33">
                  <c:v>0.54061724015608381</c:v>
                </c:pt>
                <c:pt idx="34">
                  <c:v>0.54134275618374561</c:v>
                </c:pt>
                <c:pt idx="35">
                  <c:v>0.539612676056338</c:v>
                </c:pt>
                <c:pt idx="36">
                  <c:v>0.53614245416078987</c:v>
                </c:pt>
                <c:pt idx="37">
                  <c:v>0.53947832217130776</c:v>
                </c:pt>
                <c:pt idx="38">
                  <c:v>0.53394952008531815</c:v>
                </c:pt>
                <c:pt idx="39">
                  <c:v>0.53073624017155119</c:v>
                </c:pt>
                <c:pt idx="40">
                  <c:v>0.52901388394446425</c:v>
                </c:pt>
                <c:pt idx="41">
                  <c:v>0.52911754197927829</c:v>
                </c:pt>
                <c:pt idx="42">
                  <c:v>0.52437249909057837</c:v>
                </c:pt>
                <c:pt idx="43">
                  <c:v>0.51796187683284456</c:v>
                </c:pt>
              </c:numCache>
            </c:numRef>
          </c:xVal>
          <c:yVal>
            <c:numRef>
              <c:f>'AS21.1A_AL4_grt'!$P$49:$P$283</c:f>
              <c:numCache>
                <c:formatCode>General</c:formatCode>
                <c:ptCount val="235"/>
                <c:pt idx="1">
                  <c:v>0.70273140313980298</c:v>
                </c:pt>
                <c:pt idx="2">
                  <c:v>0.70801587537637267</c:v>
                </c:pt>
                <c:pt idx="3">
                  <c:v>0.70373938250027468</c:v>
                </c:pt>
                <c:pt idx="4">
                  <c:v>0.70484845363566806</c:v>
                </c:pt>
                <c:pt idx="5">
                  <c:v>0.70498762208898513</c:v>
                </c:pt>
                <c:pt idx="6">
                  <c:v>0.70473041669397118</c:v>
                </c:pt>
                <c:pt idx="7">
                  <c:v>0.70725907240922159</c:v>
                </c:pt>
                <c:pt idx="8">
                  <c:v>0.70516215859860554</c:v>
                </c:pt>
                <c:pt idx="9">
                  <c:v>0.70462428541571154</c:v>
                </c:pt>
                <c:pt idx="10">
                  <c:v>0.70654192080815204</c:v>
                </c:pt>
                <c:pt idx="11">
                  <c:v>0.70426348125119864</c:v>
                </c:pt>
                <c:pt idx="12">
                  <c:v>0.70853875967564539</c:v>
                </c:pt>
                <c:pt idx="13">
                  <c:v>0.70392706130832183</c:v>
                </c:pt>
                <c:pt idx="14">
                  <c:v>0.70694719263267858</c:v>
                </c:pt>
                <c:pt idx="15">
                  <c:v>0.70677012731941224</c:v>
                </c:pt>
                <c:pt idx="16">
                  <c:v>0.71071717025111725</c:v>
                </c:pt>
                <c:pt idx="17">
                  <c:v>0.70700262058081509</c:v>
                </c:pt>
                <c:pt idx="18">
                  <c:v>0.70837587432177918</c:v>
                </c:pt>
                <c:pt idx="19">
                  <c:v>0.70986185933451351</c:v>
                </c:pt>
                <c:pt idx="20">
                  <c:v>0.70952937660633486</c:v>
                </c:pt>
                <c:pt idx="21">
                  <c:v>0.70897728844448304</c:v>
                </c:pt>
                <c:pt idx="22">
                  <c:v>0.71317962271889068</c:v>
                </c:pt>
                <c:pt idx="23">
                  <c:v>0.71385713192591971</c:v>
                </c:pt>
                <c:pt idx="24">
                  <c:v>0.71234151168828508</c:v>
                </c:pt>
                <c:pt idx="25">
                  <c:v>0.71642816339700754</c:v>
                </c:pt>
                <c:pt idx="26">
                  <c:v>0.71745151375712912</c:v>
                </c:pt>
                <c:pt idx="27">
                  <c:v>0.71563594687288523</c:v>
                </c:pt>
                <c:pt idx="28">
                  <c:v>0.72501637577481304</c:v>
                </c:pt>
                <c:pt idx="29">
                  <c:v>0.72391933787884022</c:v>
                </c:pt>
                <c:pt idx="30">
                  <c:v>0.72437295093658027</c:v>
                </c:pt>
                <c:pt idx="31">
                  <c:v>0.72573657610266762</c:v>
                </c:pt>
                <c:pt idx="32">
                  <c:v>0.72888175553578949</c:v>
                </c:pt>
                <c:pt idx="33">
                  <c:v>0.72808804787836812</c:v>
                </c:pt>
                <c:pt idx="34">
                  <c:v>0.73015428036384111</c:v>
                </c:pt>
                <c:pt idx="35">
                  <c:v>0.73276726946972048</c:v>
                </c:pt>
                <c:pt idx="36">
                  <c:v>0.73380079171156776</c:v>
                </c:pt>
                <c:pt idx="37">
                  <c:v>0.7365947477376984</c:v>
                </c:pt>
                <c:pt idx="38">
                  <c:v>0.73949271947750495</c:v>
                </c:pt>
                <c:pt idx="39">
                  <c:v>0.74469518281106484</c:v>
                </c:pt>
                <c:pt idx="40">
                  <c:v>0.74794504435067566</c:v>
                </c:pt>
                <c:pt idx="41">
                  <c:v>0.74752317811475655</c:v>
                </c:pt>
                <c:pt idx="42">
                  <c:v>0.75450376211849057</c:v>
                </c:pt>
                <c:pt idx="43">
                  <c:v>0.76253409820022777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7ECE-4F05-8F43-060A505E0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7556799"/>
        <c:axId val="1257568863"/>
      </c:scatterChart>
      <c:valAx>
        <c:axId val="1257556799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B05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7568863"/>
        <c:crosses val="autoZero"/>
        <c:crossBetween val="midCat"/>
      </c:valAx>
      <c:valAx>
        <c:axId val="1257568863"/>
        <c:scaling>
          <c:orientation val="minMax"/>
          <c:max val="1"/>
        </c:scaling>
        <c:delete val="1"/>
        <c:axPos val="l"/>
        <c:numFmt formatCode="General" sourceLinked="1"/>
        <c:majorTickMark val="none"/>
        <c:minorTickMark val="none"/>
        <c:tickLblPos val="nextTo"/>
        <c:crossAx val="1257556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XMg-XTi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  <a:prstDash val="solid"/>
              </a:ln>
            </c:spPr>
          </c:marker>
          <c:dPt>
            <c:idx val="24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77B-4380-87E4-D9FDE87106EA}"/>
              </c:ext>
            </c:extLst>
          </c:dPt>
          <c:xVal>
            <c:numRef>
              <c:f>'AS21.1A_matrix_bt'!$G$35:$G$578</c:f>
              <c:numCache>
                <c:formatCode>General</c:formatCode>
                <c:ptCount val="544"/>
                <c:pt idx="0">
                  <c:v>0.4107590608616366</c:v>
                </c:pt>
                <c:pt idx="1">
                  <c:v>0.41526011560693638</c:v>
                </c:pt>
              </c:numCache>
            </c:numRef>
          </c:xVal>
          <c:yVal>
            <c:numRef>
              <c:f>'AS21.1A_matrix_bt'!$H$35:$H$578</c:f>
              <c:numCache>
                <c:formatCode>General</c:formatCode>
                <c:ptCount val="544"/>
                <c:pt idx="0">
                  <c:v>0.58924093913836328</c:v>
                </c:pt>
                <c:pt idx="1">
                  <c:v>0.58473988439306357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3DA-42A9-AB48-533E89AFF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XFe</a:t>
                </a: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  <a:prstDash val="solid"/>
              </a:ln>
            </c:spPr>
          </c:marker>
          <c:dPt>
            <c:idx val="46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EB8-447E-9184-C927669B8E5E}"/>
              </c:ext>
            </c:extLst>
          </c:dPt>
          <c:xVal>
            <c:numRef>
              <c:f>'AS21.1A_AL4_bt'!$E$35:$E$557</c:f>
              <c:numCache>
                <c:formatCode>General</c:formatCode>
                <c:ptCount val="523"/>
                <c:pt idx="1">
                  <c:v>0.38438014584803581</c:v>
                </c:pt>
                <c:pt idx="2">
                  <c:v>0.41427911275415891</c:v>
                </c:pt>
                <c:pt idx="3">
                  <c:v>0.41346816823718691</c:v>
                </c:pt>
                <c:pt idx="4">
                  <c:v>0.41304347826086962</c:v>
                </c:pt>
              </c:numCache>
            </c:numRef>
          </c:xVal>
          <c:yVal>
            <c:numRef>
              <c:f>'AS21.1A_AL4_bt'!$D$35:$D$557</c:f>
              <c:numCache>
                <c:formatCode>General</c:formatCode>
                <c:ptCount val="523"/>
                <c:pt idx="1">
                  <c:v>0.34899999999999998</c:v>
                </c:pt>
                <c:pt idx="2">
                  <c:v>0.39</c:v>
                </c:pt>
                <c:pt idx="3">
                  <c:v>0.4</c:v>
                </c:pt>
                <c:pt idx="4">
                  <c:v>0.39900000000000002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B8-447E-9184-C927669B8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Ti</a:t>
                </a:r>
                <a:r>
                  <a:rPr lang="en-GB" sz="12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(apfu)</a:t>
                </a:r>
                <a:endParaRPr lang="en-GB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XMg-XTi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  <a:prstDash val="solid"/>
              </a:ln>
            </c:spPr>
          </c:marker>
          <c:dPt>
            <c:idx val="46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0B5-47B5-91DC-C288FF24A80A}"/>
              </c:ext>
            </c:extLst>
          </c:dPt>
          <c:xVal>
            <c:numRef>
              <c:f>'AS21.1A_AL4_bt'!$G$35:$G$557</c:f>
              <c:numCache>
                <c:formatCode>General</c:formatCode>
                <c:ptCount val="523"/>
                <c:pt idx="1">
                  <c:v>0.38438014584803581</c:v>
                </c:pt>
                <c:pt idx="2">
                  <c:v>0.41427911275415891</c:v>
                </c:pt>
                <c:pt idx="3">
                  <c:v>0.41346816823718691</c:v>
                </c:pt>
                <c:pt idx="4">
                  <c:v>0.41304347826086962</c:v>
                </c:pt>
              </c:numCache>
            </c:numRef>
          </c:xVal>
          <c:yVal>
            <c:numRef>
              <c:f>'AS21.1A_AL4_bt'!$H$35:$H$557</c:f>
              <c:numCache>
                <c:formatCode>General</c:formatCode>
                <c:ptCount val="523"/>
                <c:pt idx="1">
                  <c:v>0.6156198541519643</c:v>
                </c:pt>
                <c:pt idx="2">
                  <c:v>0.58572088724584104</c:v>
                </c:pt>
                <c:pt idx="3">
                  <c:v>0.5865318317628132</c:v>
                </c:pt>
                <c:pt idx="4">
                  <c:v>0.58695652173913038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0B5-47B5-91DC-C288FF24A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XFe</a:t>
                </a: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Garnet composition</a:t>
            </a:r>
          </a:p>
        </c:rich>
      </c:tx>
      <c:layout>
        <c:manualLayout>
          <c:xMode val="edge"/>
          <c:yMode val="edge"/>
          <c:x val="0.37183683966381048"/>
          <c:y val="1.931212018863362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54440950021666"/>
          <c:y val="8.9471152544343124E-2"/>
          <c:w val="0.80306029354649178"/>
          <c:h val="0.83330593947676646"/>
        </c:manualLayout>
      </c:layout>
      <c:scatterChart>
        <c:scatterStyle val="lineMarker"/>
        <c:varyColors val="0"/>
        <c:ser>
          <c:idx val="0"/>
          <c:order val="0"/>
          <c:tx>
            <c:v>Triangle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3460781963305535E-2"/>
                  <c:y val="3.9329795347825734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E46C0A"/>
                        </a:solidFill>
                      </a:rPr>
                      <a:t>Grs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0-7ECE-4F05-8F43-060A505E03BD}"/>
                </c:ext>
              </c:extLst>
            </c:dLbl>
            <c:dLbl>
              <c:idx val="1"/>
              <c:layout>
                <c:manualLayout>
                  <c:x val="-3.7379799092993861E-2"/>
                  <c:y val="-3.5916566798393057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00B0F0"/>
                        </a:solidFill>
                      </a:rPr>
                      <a:t>Alm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1-7ECE-4F05-8F43-060A505E03BD}"/>
                </c:ext>
              </c:extLst>
            </c:dLbl>
            <c:dLbl>
              <c:idx val="2"/>
              <c:layout>
                <c:manualLayout>
                  <c:x val="1.4492987835875172E-2"/>
                  <c:y val="3.9329795347825734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00B050"/>
                        </a:solidFill>
                      </a:rPr>
                      <a:t>Py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2-7ECE-4F05-8F43-060A505E03B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rgbClr val="FF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'AS21.1A_BL2_grt'!$O$45:$O$48</c:f>
              <c:numCache>
                <c:formatCode>General</c:formatCode>
                <c:ptCount val="4"/>
                <c:pt idx="0">
                  <c:v>0</c:v>
                </c:pt>
                <c:pt idx="1">
                  <c:v>0.49999999999999994</c:v>
                </c:pt>
                <c:pt idx="2">
                  <c:v>1</c:v>
                </c:pt>
                <c:pt idx="3">
                  <c:v>0</c:v>
                </c:pt>
              </c:numCache>
            </c:numRef>
          </c:xVal>
          <c:yVal>
            <c:numRef>
              <c:f>'AS21.1A_BL2_grt'!$P$45:$P$48</c:f>
              <c:numCache>
                <c:formatCode>General</c:formatCode>
                <c:ptCount val="4"/>
                <c:pt idx="0">
                  <c:v>0</c:v>
                </c:pt>
                <c:pt idx="1">
                  <c:v>0.86602540378443871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[1]AG19!$R$45:$R$47</c15:f>
                <c15:dlblRangeCache>
                  <c:ptCount val="3"/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7ECE-4F05-8F43-060A505E03BD}"/>
            </c:ext>
          </c:extLst>
        </c:ser>
        <c:ser>
          <c:idx val="1"/>
          <c:order val="1"/>
          <c:tx>
            <c:v>Gridlines</c:v>
          </c:tx>
          <c:spPr>
            <a:ln w="19050" cap="rnd">
              <a:solidFill>
                <a:schemeClr val="bg1">
                  <a:lumMod val="9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'AS21.1A_BL2_grt'!$S$80:$S$159</c:f>
              <c:numCache>
                <c:formatCode>General</c:formatCode>
                <c:ptCount val="80"/>
                <c:pt idx="0">
                  <c:v>0.45</c:v>
                </c:pt>
                <c:pt idx="1">
                  <c:v>0.55000000000000004</c:v>
                </c:pt>
                <c:pt idx="3">
                  <c:v>0.4</c:v>
                </c:pt>
                <c:pt idx="4">
                  <c:v>0.6</c:v>
                </c:pt>
                <c:pt idx="6">
                  <c:v>0.35</c:v>
                </c:pt>
                <c:pt idx="7">
                  <c:v>0.65</c:v>
                </c:pt>
                <c:pt idx="9">
                  <c:v>0.3</c:v>
                </c:pt>
                <c:pt idx="10">
                  <c:v>0.7</c:v>
                </c:pt>
                <c:pt idx="12">
                  <c:v>0.25</c:v>
                </c:pt>
                <c:pt idx="13">
                  <c:v>0.75</c:v>
                </c:pt>
                <c:pt idx="15">
                  <c:v>0.2</c:v>
                </c:pt>
                <c:pt idx="16">
                  <c:v>0.8</c:v>
                </c:pt>
                <c:pt idx="18">
                  <c:v>0.15</c:v>
                </c:pt>
                <c:pt idx="19">
                  <c:v>0.85</c:v>
                </c:pt>
                <c:pt idx="21">
                  <c:v>0.1</c:v>
                </c:pt>
                <c:pt idx="22">
                  <c:v>0.9</c:v>
                </c:pt>
                <c:pt idx="24">
                  <c:v>0.05</c:v>
                </c:pt>
                <c:pt idx="25">
                  <c:v>0.95</c:v>
                </c:pt>
                <c:pt idx="27">
                  <c:v>0.95</c:v>
                </c:pt>
                <c:pt idx="28">
                  <c:v>0.9</c:v>
                </c:pt>
                <c:pt idx="30">
                  <c:v>0.9</c:v>
                </c:pt>
                <c:pt idx="31">
                  <c:v>0.8</c:v>
                </c:pt>
                <c:pt idx="33">
                  <c:v>0.85</c:v>
                </c:pt>
                <c:pt idx="34">
                  <c:v>0.7</c:v>
                </c:pt>
                <c:pt idx="36">
                  <c:v>0.8</c:v>
                </c:pt>
                <c:pt idx="37">
                  <c:v>0.6</c:v>
                </c:pt>
                <c:pt idx="39">
                  <c:v>0.75</c:v>
                </c:pt>
                <c:pt idx="40">
                  <c:v>0.5</c:v>
                </c:pt>
                <c:pt idx="42">
                  <c:v>0.7</c:v>
                </c:pt>
                <c:pt idx="43">
                  <c:v>0.4</c:v>
                </c:pt>
                <c:pt idx="45">
                  <c:v>0.65</c:v>
                </c:pt>
                <c:pt idx="46">
                  <c:v>0.3</c:v>
                </c:pt>
                <c:pt idx="48">
                  <c:v>0.6</c:v>
                </c:pt>
                <c:pt idx="49">
                  <c:v>0.2</c:v>
                </c:pt>
                <c:pt idx="51">
                  <c:v>0.55000000000000004</c:v>
                </c:pt>
                <c:pt idx="52">
                  <c:v>0.1</c:v>
                </c:pt>
                <c:pt idx="54">
                  <c:v>0.05</c:v>
                </c:pt>
                <c:pt idx="55">
                  <c:v>0.1</c:v>
                </c:pt>
                <c:pt idx="57">
                  <c:v>0.1</c:v>
                </c:pt>
                <c:pt idx="58">
                  <c:v>0.2</c:v>
                </c:pt>
                <c:pt idx="60">
                  <c:v>0.15</c:v>
                </c:pt>
                <c:pt idx="61">
                  <c:v>0.3</c:v>
                </c:pt>
                <c:pt idx="63">
                  <c:v>0.2</c:v>
                </c:pt>
                <c:pt idx="64">
                  <c:v>0.4</c:v>
                </c:pt>
                <c:pt idx="66">
                  <c:v>0.25</c:v>
                </c:pt>
                <c:pt idx="67">
                  <c:v>0.5</c:v>
                </c:pt>
                <c:pt idx="69">
                  <c:v>0.3</c:v>
                </c:pt>
                <c:pt idx="70">
                  <c:v>0.6</c:v>
                </c:pt>
                <c:pt idx="72">
                  <c:v>0.35</c:v>
                </c:pt>
                <c:pt idx="73">
                  <c:v>0.7</c:v>
                </c:pt>
                <c:pt idx="75">
                  <c:v>0.4</c:v>
                </c:pt>
                <c:pt idx="76">
                  <c:v>0.8</c:v>
                </c:pt>
                <c:pt idx="78">
                  <c:v>0.45</c:v>
                </c:pt>
                <c:pt idx="79">
                  <c:v>0.9</c:v>
                </c:pt>
              </c:numCache>
            </c:numRef>
          </c:xVal>
          <c:yVal>
            <c:numRef>
              <c:f>'AS21.1A_BL2_grt'!$T$80:$T$159</c:f>
              <c:numCache>
                <c:formatCode>General</c:formatCode>
                <c:ptCount val="80"/>
                <c:pt idx="0">
                  <c:v>0.77942286340599487</c:v>
                </c:pt>
                <c:pt idx="1">
                  <c:v>0.77942286340599487</c:v>
                </c:pt>
                <c:pt idx="2">
                  <c:v>0</c:v>
                </c:pt>
                <c:pt idx="3">
                  <c:v>0.69282032302755103</c:v>
                </c:pt>
                <c:pt idx="4">
                  <c:v>0.69282032302755103</c:v>
                </c:pt>
                <c:pt idx="5">
                  <c:v>0</c:v>
                </c:pt>
                <c:pt idx="6">
                  <c:v>0.60621778264910708</c:v>
                </c:pt>
                <c:pt idx="7">
                  <c:v>0.60621778264910708</c:v>
                </c:pt>
                <c:pt idx="8">
                  <c:v>0</c:v>
                </c:pt>
                <c:pt idx="9">
                  <c:v>0.51961524227066325</c:v>
                </c:pt>
                <c:pt idx="10">
                  <c:v>0.51961524227066325</c:v>
                </c:pt>
                <c:pt idx="11">
                  <c:v>0</c:v>
                </c:pt>
                <c:pt idx="12">
                  <c:v>0.43301270189221941</c:v>
                </c:pt>
                <c:pt idx="13">
                  <c:v>0.43301270189221941</c:v>
                </c:pt>
                <c:pt idx="14">
                  <c:v>0</c:v>
                </c:pt>
                <c:pt idx="15">
                  <c:v>0.34641016151377552</c:v>
                </c:pt>
                <c:pt idx="16">
                  <c:v>0.34641016151377552</c:v>
                </c:pt>
                <c:pt idx="17">
                  <c:v>0</c:v>
                </c:pt>
                <c:pt idx="18">
                  <c:v>0.25980762113533162</c:v>
                </c:pt>
                <c:pt idx="19">
                  <c:v>0.25980762113533162</c:v>
                </c:pt>
                <c:pt idx="20">
                  <c:v>0</c:v>
                </c:pt>
                <c:pt idx="21">
                  <c:v>0.17320508075688781</c:v>
                </c:pt>
                <c:pt idx="22">
                  <c:v>0.17320508075688781</c:v>
                </c:pt>
                <c:pt idx="23">
                  <c:v>0</c:v>
                </c:pt>
                <c:pt idx="24">
                  <c:v>8.6602540378443879E-2</c:v>
                </c:pt>
                <c:pt idx="25">
                  <c:v>8.6602540378443879E-2</c:v>
                </c:pt>
                <c:pt idx="26">
                  <c:v>0</c:v>
                </c:pt>
                <c:pt idx="27">
                  <c:v>8.6602540378443879E-2</c:v>
                </c:pt>
                <c:pt idx="28">
                  <c:v>0</c:v>
                </c:pt>
                <c:pt idx="29">
                  <c:v>0</c:v>
                </c:pt>
                <c:pt idx="30">
                  <c:v>0.17320508075688781</c:v>
                </c:pt>
                <c:pt idx="31">
                  <c:v>0</c:v>
                </c:pt>
                <c:pt idx="32">
                  <c:v>0</c:v>
                </c:pt>
                <c:pt idx="33">
                  <c:v>0.25980762113533162</c:v>
                </c:pt>
                <c:pt idx="34">
                  <c:v>0</c:v>
                </c:pt>
                <c:pt idx="35">
                  <c:v>0</c:v>
                </c:pt>
                <c:pt idx="36">
                  <c:v>0.34641016151377552</c:v>
                </c:pt>
                <c:pt idx="37">
                  <c:v>0</c:v>
                </c:pt>
                <c:pt idx="38">
                  <c:v>0</c:v>
                </c:pt>
                <c:pt idx="39">
                  <c:v>0.43301270189221941</c:v>
                </c:pt>
                <c:pt idx="40">
                  <c:v>0</c:v>
                </c:pt>
                <c:pt idx="41">
                  <c:v>0</c:v>
                </c:pt>
                <c:pt idx="42">
                  <c:v>0.51961524227066325</c:v>
                </c:pt>
                <c:pt idx="43">
                  <c:v>0</c:v>
                </c:pt>
                <c:pt idx="44">
                  <c:v>0</c:v>
                </c:pt>
                <c:pt idx="45">
                  <c:v>0.60621778264910708</c:v>
                </c:pt>
                <c:pt idx="46">
                  <c:v>0</c:v>
                </c:pt>
                <c:pt idx="47">
                  <c:v>0</c:v>
                </c:pt>
                <c:pt idx="48">
                  <c:v>0.69282032302755103</c:v>
                </c:pt>
                <c:pt idx="49">
                  <c:v>0</c:v>
                </c:pt>
                <c:pt idx="50">
                  <c:v>0</c:v>
                </c:pt>
                <c:pt idx="51">
                  <c:v>0.77942286340599487</c:v>
                </c:pt>
                <c:pt idx="52">
                  <c:v>0</c:v>
                </c:pt>
                <c:pt idx="53">
                  <c:v>0</c:v>
                </c:pt>
                <c:pt idx="54">
                  <c:v>8.6602540378443879E-2</c:v>
                </c:pt>
                <c:pt idx="55">
                  <c:v>0</c:v>
                </c:pt>
                <c:pt idx="56">
                  <c:v>0</c:v>
                </c:pt>
                <c:pt idx="57">
                  <c:v>0.17320508075688781</c:v>
                </c:pt>
                <c:pt idx="58">
                  <c:v>0</c:v>
                </c:pt>
                <c:pt idx="59">
                  <c:v>0</c:v>
                </c:pt>
                <c:pt idx="60">
                  <c:v>0.25980762113533162</c:v>
                </c:pt>
                <c:pt idx="61">
                  <c:v>0</c:v>
                </c:pt>
                <c:pt idx="62">
                  <c:v>0</c:v>
                </c:pt>
                <c:pt idx="63">
                  <c:v>0.34641016151377552</c:v>
                </c:pt>
                <c:pt idx="64">
                  <c:v>0</c:v>
                </c:pt>
                <c:pt idx="65">
                  <c:v>0</c:v>
                </c:pt>
                <c:pt idx="66">
                  <c:v>0.43301270189221941</c:v>
                </c:pt>
                <c:pt idx="67">
                  <c:v>0</c:v>
                </c:pt>
                <c:pt idx="68">
                  <c:v>0</c:v>
                </c:pt>
                <c:pt idx="69">
                  <c:v>0.51961524227066325</c:v>
                </c:pt>
                <c:pt idx="70">
                  <c:v>0</c:v>
                </c:pt>
                <c:pt idx="71">
                  <c:v>0</c:v>
                </c:pt>
                <c:pt idx="72">
                  <c:v>0.60621778264910708</c:v>
                </c:pt>
                <c:pt idx="73">
                  <c:v>0</c:v>
                </c:pt>
                <c:pt idx="74">
                  <c:v>0</c:v>
                </c:pt>
                <c:pt idx="75">
                  <c:v>0.69282032302755103</c:v>
                </c:pt>
                <c:pt idx="76">
                  <c:v>0</c:v>
                </c:pt>
                <c:pt idx="77">
                  <c:v>0</c:v>
                </c:pt>
                <c:pt idx="78">
                  <c:v>0.77942286340599487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ECE-4F05-8F43-060A505E03BD}"/>
            </c:ext>
          </c:extLst>
        </c:ser>
        <c:ser>
          <c:idx val="4"/>
          <c:order val="2"/>
          <c:tx>
            <c:v>axis_1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405134B-B015-4C86-B90F-C8AF1BC792A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ECE-4F05-8F43-060A505E03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5D4ECE1-7368-4540-BF1F-D1F19113CE7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ECE-4F05-8F43-060A505E03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34E3572-85FB-4563-B119-F95282F40FC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ECE-4F05-8F43-060A505E03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FE56A03-2ABB-4A68-B424-F96D3B8C21D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ECE-4F05-8F43-060A505E03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D0D2C1C-31B8-4207-998A-0B14D144050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ECE-4F05-8F43-060A505E03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5A65B76-9CA0-4664-B47C-8EFB91F73D1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ECE-4F05-8F43-060A505E03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054BD05-AEE0-4C29-9281-883A83B86BB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ECE-4F05-8F43-060A505E03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ACE4839-A70A-41C2-A227-148665CE154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7ECE-4F05-8F43-060A505E03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E2943F3-A12C-42BB-9B42-9FFF749E02A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ECE-4F05-8F43-060A505E03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473C9E5-FEDE-4E57-BD83-ED971251472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ECE-4F05-8F43-060A505E03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98A7DB2-C25C-41B8-AD3E-52B4CC52A4C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B0F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'AS21.1A_BL2_grt'!$V$80:$V$90</c:f>
              <c:numCache>
                <c:formatCode>General</c:formatCode>
                <c:ptCount val="11"/>
                <c:pt idx="0">
                  <c:v>0.5</c:v>
                </c:pt>
                <c:pt idx="1">
                  <c:v>0.55000000000000004</c:v>
                </c:pt>
                <c:pt idx="2">
                  <c:v>0.6</c:v>
                </c:pt>
                <c:pt idx="3">
                  <c:v>0.65</c:v>
                </c:pt>
                <c:pt idx="4">
                  <c:v>0.7</c:v>
                </c:pt>
                <c:pt idx="5">
                  <c:v>0.75</c:v>
                </c:pt>
                <c:pt idx="6">
                  <c:v>0.8</c:v>
                </c:pt>
                <c:pt idx="7">
                  <c:v>0.85</c:v>
                </c:pt>
                <c:pt idx="8">
                  <c:v>0.9</c:v>
                </c:pt>
                <c:pt idx="9">
                  <c:v>0.95</c:v>
                </c:pt>
                <c:pt idx="10">
                  <c:v>1</c:v>
                </c:pt>
              </c:numCache>
            </c:numRef>
          </c:xVal>
          <c:yVal>
            <c:numRef>
              <c:f>'AS21.1A_BL2_grt'!$W$80:$W$90</c:f>
              <c:numCache>
                <c:formatCode>General</c:formatCode>
                <c:ptCount val="11"/>
                <c:pt idx="0">
                  <c:v>0.86602540378443871</c:v>
                </c:pt>
                <c:pt idx="1">
                  <c:v>0.77942286340599487</c:v>
                </c:pt>
                <c:pt idx="2">
                  <c:v>0.69282032302755103</c:v>
                </c:pt>
                <c:pt idx="3">
                  <c:v>0.60621778264910708</c:v>
                </c:pt>
                <c:pt idx="4">
                  <c:v>0.51961524227066325</c:v>
                </c:pt>
                <c:pt idx="5">
                  <c:v>0.43301270189221941</c:v>
                </c:pt>
                <c:pt idx="6">
                  <c:v>0.34641016151377552</c:v>
                </c:pt>
                <c:pt idx="7">
                  <c:v>0.25980762113533162</c:v>
                </c:pt>
                <c:pt idx="8">
                  <c:v>0.17320508075688781</c:v>
                </c:pt>
                <c:pt idx="9">
                  <c:v>8.6602540378443879E-2</c:v>
                </c:pt>
                <c:pt idx="10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'AS21.1A_BL2_grt'!$AA$80:$AA$90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7ECE-4F05-8F43-060A505E03BD}"/>
            </c:ext>
          </c:extLst>
        </c:ser>
        <c:ser>
          <c:idx val="5"/>
          <c:order val="3"/>
          <c:tx>
            <c:v>axis_2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5BB4FD0-D4CF-451F-A6FD-BD2B1DEEF2E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ECE-4F05-8F43-060A505E03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17B66A-421A-4B3B-B9CF-3BC25A9FDF0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ECE-4F05-8F43-060A505E03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903EA72-6555-432A-9492-02C9F0DFFE6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7ECE-4F05-8F43-060A505E03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47BBCCC-6611-4667-95AF-40FBFFD3016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7ECE-4F05-8F43-060A505E03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CA82338-CB5F-4566-9D76-9AAD6C91F80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7ECE-4F05-8F43-060A505E03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648D0E6-1621-4136-B0D7-421B2282EA4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7ECE-4F05-8F43-060A505E03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3E4DE4B-38B9-449C-9479-83CB0A3E308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7ECE-4F05-8F43-060A505E03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18080A1-6749-4B5B-A4F3-5380A249304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7ECE-4F05-8F43-060A505E03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0F248CB-3251-44C2-AFA1-3EF0D2795C9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7ECE-4F05-8F43-060A505E03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A440402A-4AD5-4970-B02A-2E44DCB3C7D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7ECE-4F05-8F43-060A505E03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E869928-5C29-4B9B-9C61-7F20722F086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'AS21.1A_BL2_grt'!$Y$80:$Y$90</c:f>
              <c:numCache>
                <c:formatCode>General</c:formatCode>
                <c:ptCount val="1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</c:numCache>
            </c:numRef>
          </c:xVal>
          <c:yVal>
            <c:numRef>
              <c:f>'AS21.1A_BL2_grt'!$Z$80:$Z$90</c:f>
              <c:numCache>
                <c:formatCode>General</c:formatCode>
                <c:ptCount val="11"/>
                <c:pt idx="0">
                  <c:v>0</c:v>
                </c:pt>
                <c:pt idx="1">
                  <c:v>8.6602540378443879E-2</c:v>
                </c:pt>
                <c:pt idx="2">
                  <c:v>0.17320508075688781</c:v>
                </c:pt>
                <c:pt idx="3">
                  <c:v>0.25980762113533162</c:v>
                </c:pt>
                <c:pt idx="4">
                  <c:v>0.34641016151377552</c:v>
                </c:pt>
                <c:pt idx="5">
                  <c:v>0.43301270189221941</c:v>
                </c:pt>
                <c:pt idx="6">
                  <c:v>0.51961524227066325</c:v>
                </c:pt>
                <c:pt idx="7">
                  <c:v>0.60621778264910708</c:v>
                </c:pt>
                <c:pt idx="8">
                  <c:v>0.69282032302755103</c:v>
                </c:pt>
                <c:pt idx="9">
                  <c:v>0.77942286340599487</c:v>
                </c:pt>
                <c:pt idx="10">
                  <c:v>0.86602540378443871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'AS21.1A_BL2_grt'!$X$80:$X$90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D-7ECE-4F05-8F43-060A505E03BD}"/>
            </c:ext>
          </c:extLst>
        </c:ser>
        <c:ser>
          <c:idx val="6"/>
          <c:order val="4"/>
          <c:tx>
            <c:v>axis_3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'AS21.1A_BL2_grt'!$AB$80:$AB$90</c:f>
              <c:numCache>
                <c:formatCode>General</c:formatCode>
                <c:ptCount val="11"/>
              </c:numCache>
            </c:numRef>
          </c:xVal>
          <c:yVal>
            <c:numRef>
              <c:f>'AS21.1A_BL2_grt'!$AC$80:$AC$90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7ECE-4F05-8F43-060A505E03BD}"/>
            </c:ext>
          </c:extLst>
        </c:ser>
        <c:ser>
          <c:idx val="2"/>
          <c:order val="5"/>
          <c:tx>
            <c:v>grt_values_ALLcomp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'AS21.1A_BL2_grt'!$L$49:$L$396</c:f>
              <c:numCache>
                <c:formatCode>General</c:formatCode>
                <c:ptCount val="348"/>
              </c:numCache>
            </c:numRef>
          </c:xVal>
          <c:yVal>
            <c:numRef>
              <c:f>'AS21.1A_BL2_grt'!$M$49:$M$396</c:f>
              <c:numCache>
                <c:formatCode>General</c:formatCode>
                <c:ptCount val="34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7ECE-4F05-8F43-060A505E03BD}"/>
            </c:ext>
          </c:extLst>
        </c:ser>
        <c:ser>
          <c:idx val="3"/>
          <c:order val="6"/>
          <c:tx>
            <c:v>grt_values-sps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'AS21.1A_BL2_grt'!$O$49:$O$115</c:f>
              <c:numCache>
                <c:formatCode>General</c:formatCode>
                <c:ptCount val="67"/>
                <c:pt idx="1">
                  <c:v>0.54737025426680597</c:v>
                </c:pt>
                <c:pt idx="2">
                  <c:v>0.54600275671950371</c:v>
                </c:pt>
                <c:pt idx="3">
                  <c:v>0.54920853406744663</c:v>
                </c:pt>
                <c:pt idx="4">
                  <c:v>0.54547032280458174</c:v>
                </c:pt>
                <c:pt idx="5">
                  <c:v>0.55399226169539217</c:v>
                </c:pt>
                <c:pt idx="6">
                  <c:v>0.54653189264552104</c:v>
                </c:pt>
                <c:pt idx="7">
                  <c:v>0.54649947753396033</c:v>
                </c:pt>
                <c:pt idx="8">
                  <c:v>0.54471403812824959</c:v>
                </c:pt>
                <c:pt idx="9">
                  <c:v>0.54493207941483801</c:v>
                </c:pt>
                <c:pt idx="10">
                  <c:v>0.54320557491289201</c:v>
                </c:pt>
                <c:pt idx="11">
                  <c:v>0.54448275862068962</c:v>
                </c:pt>
                <c:pt idx="12">
                  <c:v>0.53833575581395354</c:v>
                </c:pt>
                <c:pt idx="13">
                  <c:v>0.54157894736842105</c:v>
                </c:pt>
                <c:pt idx="14">
                  <c:v>0.54303135888501752</c:v>
                </c:pt>
                <c:pt idx="15">
                  <c:v>0.5401331931300386</c:v>
                </c:pt>
                <c:pt idx="16">
                  <c:v>0.54067737430167595</c:v>
                </c:pt>
                <c:pt idx="17">
                  <c:v>0.53775904460835977</c:v>
                </c:pt>
                <c:pt idx="18">
                  <c:v>0.53771929824561404</c:v>
                </c:pt>
                <c:pt idx="19">
                  <c:v>0.53716097217330039</c:v>
                </c:pt>
                <c:pt idx="20">
                  <c:v>0.53206483439041585</c:v>
                </c:pt>
                <c:pt idx="21">
                  <c:v>0.53451919690031702</c:v>
                </c:pt>
                <c:pt idx="22">
                  <c:v>0.53294367693942613</c:v>
                </c:pt>
                <c:pt idx="23">
                  <c:v>0.53117338003502623</c:v>
                </c:pt>
                <c:pt idx="24">
                  <c:v>0.52408784980517187</c:v>
                </c:pt>
              </c:numCache>
            </c:numRef>
          </c:xVal>
          <c:yVal>
            <c:numRef>
              <c:f>'AS21.1A_BL2_grt'!$P$49:$P$115</c:f>
              <c:numCache>
                <c:formatCode>General</c:formatCode>
                <c:ptCount val="67"/>
                <c:pt idx="1">
                  <c:v>0.71218599036400532</c:v>
                </c:pt>
                <c:pt idx="2">
                  <c:v>0.70994983997352834</c:v>
                </c:pt>
                <c:pt idx="3">
                  <c:v>0.70986665926171122</c:v>
                </c:pt>
                <c:pt idx="4">
                  <c:v>0.71572595849036735</c:v>
                </c:pt>
                <c:pt idx="5">
                  <c:v>0.70061851167928546</c:v>
                </c:pt>
                <c:pt idx="6">
                  <c:v>0.71660659065327892</c:v>
                </c:pt>
                <c:pt idx="7">
                  <c:v>0.71369421990734305</c:v>
                </c:pt>
                <c:pt idx="8">
                  <c:v>0.71413325324200339</c:v>
                </c:pt>
                <c:pt idx="9">
                  <c:v>0.71339257399867539</c:v>
                </c:pt>
                <c:pt idx="10">
                  <c:v>0.7163569019457342</c:v>
                </c:pt>
                <c:pt idx="11">
                  <c:v>0.71671067899401819</c:v>
                </c:pt>
                <c:pt idx="12">
                  <c:v>0.72724735034369103</c:v>
                </c:pt>
                <c:pt idx="13">
                  <c:v>0.72168783648703205</c:v>
                </c:pt>
                <c:pt idx="14">
                  <c:v>0.71967616307522164</c:v>
                </c:pt>
                <c:pt idx="15">
                  <c:v>0.72366090523031956</c:v>
                </c:pt>
                <c:pt idx="16">
                  <c:v>0.72360292990787767</c:v>
                </c:pt>
                <c:pt idx="17">
                  <c:v>0.7282278948577261</c:v>
                </c:pt>
                <c:pt idx="18">
                  <c:v>0.73080389336897367</c:v>
                </c:pt>
                <c:pt idx="19">
                  <c:v>0.72844968800184551</c:v>
                </c:pt>
                <c:pt idx="20">
                  <c:v>0.73175789932173496</c:v>
                </c:pt>
                <c:pt idx="21">
                  <c:v>0.73302537699683201</c:v>
                </c:pt>
                <c:pt idx="22">
                  <c:v>0.73533931734725444</c:v>
                </c:pt>
                <c:pt idx="23">
                  <c:v>0.73923079125137536</c:v>
                </c:pt>
                <c:pt idx="24">
                  <c:v>0.749450960483664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7ECE-4F05-8F43-060A505E0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7556799"/>
        <c:axId val="1257568863"/>
      </c:scatterChart>
      <c:valAx>
        <c:axId val="1257556799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B05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7568863"/>
        <c:crosses val="autoZero"/>
        <c:crossBetween val="midCat"/>
      </c:valAx>
      <c:valAx>
        <c:axId val="1257568863"/>
        <c:scaling>
          <c:orientation val="minMax"/>
          <c:max val="1"/>
        </c:scaling>
        <c:delete val="1"/>
        <c:axPos val="l"/>
        <c:numFmt formatCode="General" sourceLinked="1"/>
        <c:majorTickMark val="none"/>
        <c:minorTickMark val="none"/>
        <c:tickLblPos val="nextTo"/>
        <c:crossAx val="1257556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  <a:prstDash val="solid"/>
              </a:ln>
            </c:spPr>
          </c:marker>
          <c:xVal>
            <c:numRef>
              <c:f>'AS21.1A_BL2_bt'!$E$35:$E$545</c:f>
              <c:numCache>
                <c:formatCode>General</c:formatCode>
                <c:ptCount val="511"/>
                <c:pt idx="0">
                  <c:v>0.4216350496838302</c:v>
                </c:pt>
                <c:pt idx="1">
                  <c:v>0.42034285714285707</c:v>
                </c:pt>
                <c:pt idx="2">
                  <c:v>0.41943559399180702</c:v>
                </c:pt>
              </c:numCache>
            </c:numRef>
          </c:xVal>
          <c:yVal>
            <c:numRef>
              <c:f>'AS21.1A_BL2_bt'!$D$35:$D$545</c:f>
              <c:numCache>
                <c:formatCode>General</c:formatCode>
                <c:ptCount val="511"/>
                <c:pt idx="0">
                  <c:v>0.42499999999999999</c:v>
                </c:pt>
                <c:pt idx="1">
                  <c:v>0.39900000000000002</c:v>
                </c:pt>
                <c:pt idx="2">
                  <c:v>0.39100000000000001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82F-46B2-B7ED-9D33573CC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Ti</a:t>
                </a:r>
                <a:r>
                  <a:rPr lang="en-GB" sz="12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(apfu)</a:t>
                </a:r>
                <a:endParaRPr lang="en-GB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XMg-XTi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  <a:prstDash val="solid"/>
              </a:ln>
            </c:spPr>
          </c:marker>
          <c:xVal>
            <c:numRef>
              <c:f>'AS21.1A_BL2_bt'!$G$35:$G$545</c:f>
              <c:numCache>
                <c:formatCode>General</c:formatCode>
                <c:ptCount val="511"/>
                <c:pt idx="0">
                  <c:v>0.4216350496838302</c:v>
                </c:pt>
                <c:pt idx="1">
                  <c:v>0.42034285714285707</c:v>
                </c:pt>
                <c:pt idx="2">
                  <c:v>0.41943559399180702</c:v>
                </c:pt>
              </c:numCache>
            </c:numRef>
          </c:xVal>
          <c:yVal>
            <c:numRef>
              <c:f>'AS21.1A_BL2_bt'!$H$35:$H$545</c:f>
              <c:numCache>
                <c:formatCode>General</c:formatCode>
                <c:ptCount val="511"/>
                <c:pt idx="0">
                  <c:v>0.57836495031616986</c:v>
                </c:pt>
                <c:pt idx="1">
                  <c:v>0.57965714285714287</c:v>
                </c:pt>
                <c:pt idx="2">
                  <c:v>0.58056440600819303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EED-454C-B807-B2B2908CF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XFe</a:t>
                </a: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Garnet composition</a:t>
            </a:r>
          </a:p>
        </c:rich>
      </c:tx>
      <c:layout>
        <c:manualLayout>
          <c:xMode val="edge"/>
          <c:yMode val="edge"/>
          <c:x val="0.37183683966381048"/>
          <c:y val="1.931212018863362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54440950021666"/>
          <c:y val="8.9471152544343124E-2"/>
          <c:w val="0.80306029354649178"/>
          <c:h val="0.83330593947676646"/>
        </c:manualLayout>
      </c:layout>
      <c:scatterChart>
        <c:scatterStyle val="lineMarker"/>
        <c:varyColors val="0"/>
        <c:ser>
          <c:idx val="0"/>
          <c:order val="0"/>
          <c:tx>
            <c:v>Triangle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3460781963305535E-2"/>
                  <c:y val="3.9329795347825734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E46C0A"/>
                        </a:solidFill>
                      </a:rPr>
                      <a:t>Grs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0-7ECE-4F05-8F43-060A505E03BD}"/>
                </c:ext>
              </c:extLst>
            </c:dLbl>
            <c:dLbl>
              <c:idx val="1"/>
              <c:layout>
                <c:manualLayout>
                  <c:x val="-3.7379799092993861E-2"/>
                  <c:y val="-3.5916566798393057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00B0F0"/>
                        </a:solidFill>
                      </a:rPr>
                      <a:t>Alm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1-7ECE-4F05-8F43-060A505E03BD}"/>
                </c:ext>
              </c:extLst>
            </c:dLbl>
            <c:dLbl>
              <c:idx val="2"/>
              <c:layout>
                <c:manualLayout>
                  <c:x val="1.4492987835875172E-2"/>
                  <c:y val="3.9329795347825734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00B050"/>
                        </a:solidFill>
                      </a:rPr>
                      <a:t>Py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2-7ECE-4F05-8F43-060A505E03B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rgbClr val="FF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'AS21.1A_matrix_grt'!$O$45:$O$48</c:f>
              <c:numCache>
                <c:formatCode>General</c:formatCode>
                <c:ptCount val="4"/>
                <c:pt idx="0">
                  <c:v>0</c:v>
                </c:pt>
                <c:pt idx="1">
                  <c:v>0.49999999999999994</c:v>
                </c:pt>
                <c:pt idx="2">
                  <c:v>1</c:v>
                </c:pt>
                <c:pt idx="3">
                  <c:v>0</c:v>
                </c:pt>
              </c:numCache>
            </c:numRef>
          </c:xVal>
          <c:yVal>
            <c:numRef>
              <c:f>'AS21.1A_matrix_grt'!$P$45:$P$48</c:f>
              <c:numCache>
                <c:formatCode>General</c:formatCode>
                <c:ptCount val="4"/>
                <c:pt idx="0">
                  <c:v>0</c:v>
                </c:pt>
                <c:pt idx="1">
                  <c:v>0.86602540378443871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[1]AG19!$R$45:$R$47</c15:f>
                <c15:dlblRangeCache>
                  <c:ptCount val="3"/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7ECE-4F05-8F43-060A505E03BD}"/>
            </c:ext>
          </c:extLst>
        </c:ser>
        <c:ser>
          <c:idx val="1"/>
          <c:order val="1"/>
          <c:tx>
            <c:v>Gridlines</c:v>
          </c:tx>
          <c:spPr>
            <a:ln w="19050" cap="rnd">
              <a:solidFill>
                <a:schemeClr val="bg1">
                  <a:lumMod val="9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'AS21.1A_matrix_grt'!$S$80:$S$159</c:f>
              <c:numCache>
                <c:formatCode>General</c:formatCode>
                <c:ptCount val="80"/>
                <c:pt idx="0">
                  <c:v>0.45</c:v>
                </c:pt>
                <c:pt idx="1">
                  <c:v>0.55000000000000004</c:v>
                </c:pt>
                <c:pt idx="3">
                  <c:v>0.4</c:v>
                </c:pt>
                <c:pt idx="4">
                  <c:v>0.6</c:v>
                </c:pt>
                <c:pt idx="6">
                  <c:v>0.35</c:v>
                </c:pt>
                <c:pt idx="7">
                  <c:v>0.65</c:v>
                </c:pt>
                <c:pt idx="9">
                  <c:v>0.3</c:v>
                </c:pt>
                <c:pt idx="10">
                  <c:v>0.7</c:v>
                </c:pt>
                <c:pt idx="12">
                  <c:v>0.25</c:v>
                </c:pt>
                <c:pt idx="13">
                  <c:v>0.75</c:v>
                </c:pt>
                <c:pt idx="15">
                  <c:v>0.2</c:v>
                </c:pt>
                <c:pt idx="16">
                  <c:v>0.8</c:v>
                </c:pt>
                <c:pt idx="18">
                  <c:v>0.15</c:v>
                </c:pt>
                <c:pt idx="19">
                  <c:v>0.85</c:v>
                </c:pt>
                <c:pt idx="21">
                  <c:v>0.1</c:v>
                </c:pt>
                <c:pt idx="22">
                  <c:v>0.9</c:v>
                </c:pt>
                <c:pt idx="24">
                  <c:v>0.05</c:v>
                </c:pt>
                <c:pt idx="25">
                  <c:v>0.95</c:v>
                </c:pt>
                <c:pt idx="27">
                  <c:v>0.95</c:v>
                </c:pt>
                <c:pt idx="28">
                  <c:v>0.9</c:v>
                </c:pt>
                <c:pt idx="30">
                  <c:v>0.9</c:v>
                </c:pt>
                <c:pt idx="31">
                  <c:v>0.8</c:v>
                </c:pt>
                <c:pt idx="33">
                  <c:v>0.85</c:v>
                </c:pt>
                <c:pt idx="34">
                  <c:v>0.7</c:v>
                </c:pt>
                <c:pt idx="36">
                  <c:v>0.8</c:v>
                </c:pt>
                <c:pt idx="37">
                  <c:v>0.6</c:v>
                </c:pt>
                <c:pt idx="39">
                  <c:v>0.75</c:v>
                </c:pt>
                <c:pt idx="40">
                  <c:v>0.5</c:v>
                </c:pt>
                <c:pt idx="42">
                  <c:v>0.7</c:v>
                </c:pt>
                <c:pt idx="43">
                  <c:v>0.4</c:v>
                </c:pt>
                <c:pt idx="45">
                  <c:v>0.65</c:v>
                </c:pt>
                <c:pt idx="46">
                  <c:v>0.3</c:v>
                </c:pt>
                <c:pt idx="48">
                  <c:v>0.6</c:v>
                </c:pt>
                <c:pt idx="49">
                  <c:v>0.2</c:v>
                </c:pt>
                <c:pt idx="51">
                  <c:v>0.55000000000000004</c:v>
                </c:pt>
                <c:pt idx="52">
                  <c:v>0.1</c:v>
                </c:pt>
                <c:pt idx="54">
                  <c:v>0.05</c:v>
                </c:pt>
                <c:pt idx="55">
                  <c:v>0.1</c:v>
                </c:pt>
                <c:pt idx="57">
                  <c:v>0.1</c:v>
                </c:pt>
                <c:pt idx="58">
                  <c:v>0.2</c:v>
                </c:pt>
                <c:pt idx="60">
                  <c:v>0.15</c:v>
                </c:pt>
                <c:pt idx="61">
                  <c:v>0.3</c:v>
                </c:pt>
                <c:pt idx="63">
                  <c:v>0.2</c:v>
                </c:pt>
                <c:pt idx="64">
                  <c:v>0.4</c:v>
                </c:pt>
                <c:pt idx="66">
                  <c:v>0.25</c:v>
                </c:pt>
                <c:pt idx="67">
                  <c:v>0.5</c:v>
                </c:pt>
                <c:pt idx="69">
                  <c:v>0.3</c:v>
                </c:pt>
                <c:pt idx="70">
                  <c:v>0.6</c:v>
                </c:pt>
                <c:pt idx="72">
                  <c:v>0.35</c:v>
                </c:pt>
                <c:pt idx="73">
                  <c:v>0.7</c:v>
                </c:pt>
                <c:pt idx="75">
                  <c:v>0.4</c:v>
                </c:pt>
                <c:pt idx="76">
                  <c:v>0.8</c:v>
                </c:pt>
                <c:pt idx="78">
                  <c:v>0.45</c:v>
                </c:pt>
                <c:pt idx="79">
                  <c:v>0.9</c:v>
                </c:pt>
              </c:numCache>
            </c:numRef>
          </c:xVal>
          <c:yVal>
            <c:numRef>
              <c:f>'AS21.1A_matrix_grt'!$T$80:$T$159</c:f>
              <c:numCache>
                <c:formatCode>General</c:formatCode>
                <c:ptCount val="80"/>
                <c:pt idx="0">
                  <c:v>0.77942286340599487</c:v>
                </c:pt>
                <c:pt idx="1">
                  <c:v>0.77942286340599487</c:v>
                </c:pt>
                <c:pt idx="2">
                  <c:v>0</c:v>
                </c:pt>
                <c:pt idx="3">
                  <c:v>0.69282032302755103</c:v>
                </c:pt>
                <c:pt idx="4">
                  <c:v>0.69282032302755103</c:v>
                </c:pt>
                <c:pt idx="5">
                  <c:v>0</c:v>
                </c:pt>
                <c:pt idx="6">
                  <c:v>0.60621778264910708</c:v>
                </c:pt>
                <c:pt idx="7">
                  <c:v>0.60621778264910708</c:v>
                </c:pt>
                <c:pt idx="8">
                  <c:v>0</c:v>
                </c:pt>
                <c:pt idx="9">
                  <c:v>0.51961524227066325</c:v>
                </c:pt>
                <c:pt idx="10">
                  <c:v>0.51961524227066325</c:v>
                </c:pt>
                <c:pt idx="11">
                  <c:v>0</c:v>
                </c:pt>
                <c:pt idx="12">
                  <c:v>0.43301270189221941</c:v>
                </c:pt>
                <c:pt idx="13">
                  <c:v>0.43301270189221941</c:v>
                </c:pt>
                <c:pt idx="14">
                  <c:v>0</c:v>
                </c:pt>
                <c:pt idx="15">
                  <c:v>0.34641016151377552</c:v>
                </c:pt>
                <c:pt idx="16">
                  <c:v>0.34641016151377552</c:v>
                </c:pt>
                <c:pt idx="17">
                  <c:v>0</c:v>
                </c:pt>
                <c:pt idx="18">
                  <c:v>0.25980762113533162</c:v>
                </c:pt>
                <c:pt idx="19">
                  <c:v>0.25980762113533162</c:v>
                </c:pt>
                <c:pt idx="20">
                  <c:v>0</c:v>
                </c:pt>
                <c:pt idx="21">
                  <c:v>0.17320508075688781</c:v>
                </c:pt>
                <c:pt idx="22">
                  <c:v>0.17320508075688781</c:v>
                </c:pt>
                <c:pt idx="23">
                  <c:v>0</c:v>
                </c:pt>
                <c:pt idx="24">
                  <c:v>8.6602540378443879E-2</c:v>
                </c:pt>
                <c:pt idx="25">
                  <c:v>8.6602540378443879E-2</c:v>
                </c:pt>
                <c:pt idx="26">
                  <c:v>0</c:v>
                </c:pt>
                <c:pt idx="27">
                  <c:v>8.6602540378443879E-2</c:v>
                </c:pt>
                <c:pt idx="28">
                  <c:v>0</c:v>
                </c:pt>
                <c:pt idx="29">
                  <c:v>0</c:v>
                </c:pt>
                <c:pt idx="30">
                  <c:v>0.17320508075688781</c:v>
                </c:pt>
                <c:pt idx="31">
                  <c:v>0</c:v>
                </c:pt>
                <c:pt idx="32">
                  <c:v>0</c:v>
                </c:pt>
                <c:pt idx="33">
                  <c:v>0.25980762113533162</c:v>
                </c:pt>
                <c:pt idx="34">
                  <c:v>0</c:v>
                </c:pt>
                <c:pt idx="35">
                  <c:v>0</c:v>
                </c:pt>
                <c:pt idx="36">
                  <c:v>0.34641016151377552</c:v>
                </c:pt>
                <c:pt idx="37">
                  <c:v>0</c:v>
                </c:pt>
                <c:pt idx="38">
                  <c:v>0</c:v>
                </c:pt>
                <c:pt idx="39">
                  <c:v>0.43301270189221941</c:v>
                </c:pt>
                <c:pt idx="40">
                  <c:v>0</c:v>
                </c:pt>
                <c:pt idx="41">
                  <c:v>0</c:v>
                </c:pt>
                <c:pt idx="42">
                  <c:v>0.51961524227066325</c:v>
                </c:pt>
                <c:pt idx="43">
                  <c:v>0</c:v>
                </c:pt>
                <c:pt idx="44">
                  <c:v>0</c:v>
                </c:pt>
                <c:pt idx="45">
                  <c:v>0.60621778264910708</c:v>
                </c:pt>
                <c:pt idx="46">
                  <c:v>0</c:v>
                </c:pt>
                <c:pt idx="47">
                  <c:v>0</c:v>
                </c:pt>
                <c:pt idx="48">
                  <c:v>0.69282032302755103</c:v>
                </c:pt>
                <c:pt idx="49">
                  <c:v>0</c:v>
                </c:pt>
                <c:pt idx="50">
                  <c:v>0</c:v>
                </c:pt>
                <c:pt idx="51">
                  <c:v>0.77942286340599487</c:v>
                </c:pt>
                <c:pt idx="52">
                  <c:v>0</c:v>
                </c:pt>
                <c:pt idx="53">
                  <c:v>0</c:v>
                </c:pt>
                <c:pt idx="54">
                  <c:v>8.6602540378443879E-2</c:v>
                </c:pt>
                <c:pt idx="55">
                  <c:v>0</c:v>
                </c:pt>
                <c:pt idx="56">
                  <c:v>0</c:v>
                </c:pt>
                <c:pt idx="57">
                  <c:v>0.17320508075688781</c:v>
                </c:pt>
                <c:pt idx="58">
                  <c:v>0</c:v>
                </c:pt>
                <c:pt idx="59">
                  <c:v>0</c:v>
                </c:pt>
                <c:pt idx="60">
                  <c:v>0.25980762113533162</c:v>
                </c:pt>
                <c:pt idx="61">
                  <c:v>0</c:v>
                </c:pt>
                <c:pt idx="62">
                  <c:v>0</c:v>
                </c:pt>
                <c:pt idx="63">
                  <c:v>0.34641016151377552</c:v>
                </c:pt>
                <c:pt idx="64">
                  <c:v>0</c:v>
                </c:pt>
                <c:pt idx="65">
                  <c:v>0</c:v>
                </c:pt>
                <c:pt idx="66">
                  <c:v>0.43301270189221941</c:v>
                </c:pt>
                <c:pt idx="67">
                  <c:v>0</c:v>
                </c:pt>
                <c:pt idx="68">
                  <c:v>0</c:v>
                </c:pt>
                <c:pt idx="69">
                  <c:v>0.51961524227066325</c:v>
                </c:pt>
                <c:pt idx="70">
                  <c:v>0</c:v>
                </c:pt>
                <c:pt idx="71">
                  <c:v>0</c:v>
                </c:pt>
                <c:pt idx="72">
                  <c:v>0.60621778264910708</c:v>
                </c:pt>
                <c:pt idx="73">
                  <c:v>0</c:v>
                </c:pt>
                <c:pt idx="74">
                  <c:v>0</c:v>
                </c:pt>
                <c:pt idx="75">
                  <c:v>0.69282032302755103</c:v>
                </c:pt>
                <c:pt idx="76">
                  <c:v>0</c:v>
                </c:pt>
                <c:pt idx="77">
                  <c:v>0</c:v>
                </c:pt>
                <c:pt idx="78">
                  <c:v>0.77942286340599487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ECE-4F05-8F43-060A505E03BD}"/>
            </c:ext>
          </c:extLst>
        </c:ser>
        <c:ser>
          <c:idx val="4"/>
          <c:order val="2"/>
          <c:tx>
            <c:v>axis_1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B9767C8-9A6F-4ADA-9B6D-ED71AB966ED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ECE-4F05-8F43-060A505E03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E75C2FB-8EA1-4686-8A39-EA27CC7C63A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ECE-4F05-8F43-060A505E03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ED188EA-136D-44EE-947D-461C53D76DC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ECE-4F05-8F43-060A505E03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203E2F4-1E0C-430F-81F3-E241CF39115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ECE-4F05-8F43-060A505E03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110DF8C-FFF4-4242-8BDB-29E8441A732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ECE-4F05-8F43-060A505E03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AC6D2F6-4635-4D87-88BE-4315D42715B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ECE-4F05-8F43-060A505E03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A8DC757-F84B-4048-9AE6-35B218EC90B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ECE-4F05-8F43-060A505E03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1E2753A-7F93-4723-BDD8-D1736AB6DEE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7ECE-4F05-8F43-060A505E03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A4413FC-E27A-4181-A6D1-8AD40AE2204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ECE-4F05-8F43-060A505E03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4AAF97D-087C-4157-86AF-51C6B05AFBC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ECE-4F05-8F43-060A505E03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A7B639B-6928-4DC4-9E7A-BCAE5E1DF15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B0F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'AS21.1A_matrix_grt'!$V$80:$V$90</c:f>
              <c:numCache>
                <c:formatCode>General</c:formatCode>
                <c:ptCount val="11"/>
                <c:pt idx="0">
                  <c:v>0.5</c:v>
                </c:pt>
                <c:pt idx="1">
                  <c:v>0.55000000000000004</c:v>
                </c:pt>
                <c:pt idx="2">
                  <c:v>0.6</c:v>
                </c:pt>
                <c:pt idx="3">
                  <c:v>0.65</c:v>
                </c:pt>
                <c:pt idx="4">
                  <c:v>0.7</c:v>
                </c:pt>
                <c:pt idx="5">
                  <c:v>0.75</c:v>
                </c:pt>
                <c:pt idx="6">
                  <c:v>0.8</c:v>
                </c:pt>
                <c:pt idx="7">
                  <c:v>0.85</c:v>
                </c:pt>
                <c:pt idx="8">
                  <c:v>0.9</c:v>
                </c:pt>
                <c:pt idx="9">
                  <c:v>0.95</c:v>
                </c:pt>
                <c:pt idx="10">
                  <c:v>1</c:v>
                </c:pt>
              </c:numCache>
            </c:numRef>
          </c:xVal>
          <c:yVal>
            <c:numRef>
              <c:f>'AS21.1A_matrix_grt'!$W$80:$W$90</c:f>
              <c:numCache>
                <c:formatCode>General</c:formatCode>
                <c:ptCount val="11"/>
                <c:pt idx="0">
                  <c:v>0.86602540378443871</c:v>
                </c:pt>
                <c:pt idx="1">
                  <c:v>0.77942286340599487</c:v>
                </c:pt>
                <c:pt idx="2">
                  <c:v>0.69282032302755103</c:v>
                </c:pt>
                <c:pt idx="3">
                  <c:v>0.60621778264910708</c:v>
                </c:pt>
                <c:pt idx="4">
                  <c:v>0.51961524227066325</c:v>
                </c:pt>
                <c:pt idx="5">
                  <c:v>0.43301270189221941</c:v>
                </c:pt>
                <c:pt idx="6">
                  <c:v>0.34641016151377552</c:v>
                </c:pt>
                <c:pt idx="7">
                  <c:v>0.25980762113533162</c:v>
                </c:pt>
                <c:pt idx="8">
                  <c:v>0.17320508075688781</c:v>
                </c:pt>
                <c:pt idx="9">
                  <c:v>8.6602540378443879E-2</c:v>
                </c:pt>
                <c:pt idx="10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'AS21.1A_matrix_grt'!$AA$80:$AA$90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7ECE-4F05-8F43-060A505E03BD}"/>
            </c:ext>
          </c:extLst>
        </c:ser>
        <c:ser>
          <c:idx val="5"/>
          <c:order val="3"/>
          <c:tx>
            <c:v>axis_2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3F8AAE4-21FD-493F-8736-C3BCF738C8D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ECE-4F05-8F43-060A505E03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84B75DA-50FE-409A-854A-7D04DBAAFC2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ECE-4F05-8F43-060A505E03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2518236-79A9-437B-8FD2-9B7D9CC48B5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7ECE-4F05-8F43-060A505E03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C6C2143-4C91-4448-A994-67A99EB6D8F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7ECE-4F05-8F43-060A505E03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144F5DE-D7F4-4C0B-95BD-165B7FDA47E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7ECE-4F05-8F43-060A505E03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F6A807F-627D-4A52-A1F7-4C721150D9F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7ECE-4F05-8F43-060A505E03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74C07B8-6B5C-438B-804B-E50BA5D22BD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7ECE-4F05-8F43-060A505E03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DDB6014-CABB-41F9-AEB1-F96FD4278F9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7ECE-4F05-8F43-060A505E03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D6DC2ECC-48E7-43A7-BA00-143C87BC1DF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7ECE-4F05-8F43-060A505E03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5B700FB-FB0A-49AF-BDB0-D11D1B9AD9E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7ECE-4F05-8F43-060A505E03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B027D82A-B57A-448B-BF53-6D84ADCC964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'AS21.1A_matrix_grt'!$Y$80:$Y$90</c:f>
              <c:numCache>
                <c:formatCode>General</c:formatCode>
                <c:ptCount val="1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</c:numCache>
            </c:numRef>
          </c:xVal>
          <c:yVal>
            <c:numRef>
              <c:f>'AS21.1A_matrix_grt'!$Z$80:$Z$90</c:f>
              <c:numCache>
                <c:formatCode>General</c:formatCode>
                <c:ptCount val="11"/>
                <c:pt idx="0">
                  <c:v>0</c:v>
                </c:pt>
                <c:pt idx="1">
                  <c:v>8.6602540378443879E-2</c:v>
                </c:pt>
                <c:pt idx="2">
                  <c:v>0.17320508075688781</c:v>
                </c:pt>
                <c:pt idx="3">
                  <c:v>0.25980762113533162</c:v>
                </c:pt>
                <c:pt idx="4">
                  <c:v>0.34641016151377552</c:v>
                </c:pt>
                <c:pt idx="5">
                  <c:v>0.43301270189221941</c:v>
                </c:pt>
                <c:pt idx="6">
                  <c:v>0.51961524227066325</c:v>
                </c:pt>
                <c:pt idx="7">
                  <c:v>0.60621778264910708</c:v>
                </c:pt>
                <c:pt idx="8">
                  <c:v>0.69282032302755103</c:v>
                </c:pt>
                <c:pt idx="9">
                  <c:v>0.77942286340599487</c:v>
                </c:pt>
                <c:pt idx="10">
                  <c:v>0.86602540378443871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'AS21.1A_matrix_grt'!$X$80:$X$90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D-7ECE-4F05-8F43-060A505E03BD}"/>
            </c:ext>
          </c:extLst>
        </c:ser>
        <c:ser>
          <c:idx val="6"/>
          <c:order val="4"/>
          <c:tx>
            <c:v>axis_3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'AS21.1A_matrix_grt'!$AB$80:$AB$90</c:f>
              <c:numCache>
                <c:formatCode>General</c:formatCode>
                <c:ptCount val="11"/>
              </c:numCache>
            </c:numRef>
          </c:xVal>
          <c:yVal>
            <c:numRef>
              <c:f>'AS21.1A_matrix_grt'!$AC$80:$AC$90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7ECE-4F05-8F43-060A505E03BD}"/>
            </c:ext>
          </c:extLst>
        </c:ser>
        <c:ser>
          <c:idx val="2"/>
          <c:order val="5"/>
          <c:tx>
            <c:v>grt_values_ALLcomp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'AS21.1A_matrix_grt'!$L$49:$L$430</c:f>
              <c:numCache>
                <c:formatCode>General</c:formatCode>
                <c:ptCount val="382"/>
              </c:numCache>
            </c:numRef>
          </c:xVal>
          <c:yVal>
            <c:numRef>
              <c:f>'AS21.1A_matrix_grt'!$M$49:$M$430</c:f>
              <c:numCache>
                <c:formatCode>General</c:formatCode>
                <c:ptCount val="38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7ECE-4F05-8F43-060A505E03BD}"/>
            </c:ext>
          </c:extLst>
        </c:ser>
        <c:ser>
          <c:idx val="3"/>
          <c:order val="6"/>
          <c:tx>
            <c:v>grt_values-sps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'AS21.1A_matrix_grt'!$O$49:$O$149</c:f>
              <c:numCache>
                <c:formatCode>General</c:formatCode>
                <c:ptCount val="101"/>
                <c:pt idx="1">
                  <c:v>0.56267076502732238</c:v>
                </c:pt>
                <c:pt idx="3">
                  <c:v>0.56827445652173914</c:v>
                </c:pt>
                <c:pt idx="4">
                  <c:v>0.56613396803808225</c:v>
                </c:pt>
                <c:pt idx="5">
                  <c:v>0.56770122783083221</c:v>
                </c:pt>
                <c:pt idx="6">
                  <c:v>0.56850017082336857</c:v>
                </c:pt>
                <c:pt idx="7">
                  <c:v>0.56594153636981648</c:v>
                </c:pt>
                <c:pt idx="8">
                  <c:v>0.56616643929058663</c:v>
                </c:pt>
                <c:pt idx="9">
                  <c:v>0.56653157716987512</c:v>
                </c:pt>
                <c:pt idx="10">
                  <c:v>0.55966587112171839</c:v>
                </c:pt>
                <c:pt idx="11">
                  <c:v>0.5587334014300307</c:v>
                </c:pt>
                <c:pt idx="12">
                  <c:v>0.55750688705234164</c:v>
                </c:pt>
              </c:numCache>
            </c:numRef>
          </c:xVal>
          <c:yVal>
            <c:numRef>
              <c:f>'AS21.1A_matrix_grt'!$P$49:$P$149</c:f>
              <c:numCache>
                <c:formatCode>General</c:formatCode>
                <c:ptCount val="101"/>
                <c:pt idx="1">
                  <c:v>0.68471612355224565</c:v>
                </c:pt>
                <c:pt idx="3">
                  <c:v>0.68128900650976887</c:v>
                </c:pt>
                <c:pt idx="4">
                  <c:v>0.68198396299379793</c:v>
                </c:pt>
                <c:pt idx="5">
                  <c:v>0.67905607206699337</c:v>
                </c:pt>
                <c:pt idx="6">
                  <c:v>0.67755318574183954</c:v>
                </c:pt>
                <c:pt idx="7">
                  <c:v>0.67939722363510691</c:v>
                </c:pt>
                <c:pt idx="8">
                  <c:v>0.68171440379757309</c:v>
                </c:pt>
                <c:pt idx="9">
                  <c:v>0.68410449829510367</c:v>
                </c:pt>
                <c:pt idx="10">
                  <c:v>0.68709209499024504</c:v>
                </c:pt>
                <c:pt idx="11">
                  <c:v>0.69175880057143102</c:v>
                </c:pt>
                <c:pt idx="12">
                  <c:v>0.6984268235754667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7ECE-4F05-8F43-060A505E0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7556799"/>
        <c:axId val="1257568863"/>
      </c:scatterChart>
      <c:valAx>
        <c:axId val="1257556799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B05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7568863"/>
        <c:crosses val="autoZero"/>
        <c:crossBetween val="midCat"/>
      </c:valAx>
      <c:valAx>
        <c:axId val="1257568863"/>
        <c:scaling>
          <c:orientation val="minMax"/>
          <c:max val="1"/>
        </c:scaling>
        <c:delete val="1"/>
        <c:axPos val="l"/>
        <c:numFmt formatCode="General" sourceLinked="1"/>
        <c:majorTickMark val="none"/>
        <c:minorTickMark val="none"/>
        <c:tickLblPos val="nextTo"/>
        <c:crossAx val="1257556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Plagioclase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  <a:prstDash val="solid"/>
              </a:ln>
            </c:spPr>
          </c:marker>
          <c:dPt>
            <c:idx val="41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A74-4592-BAD4-9546AC3AB4B0}"/>
              </c:ext>
            </c:extLst>
          </c:dPt>
          <c:xVal>
            <c:numRef>
              <c:f>'AS21.1A_matrix_pl'!$D$35:$D$1995</c:f>
              <c:numCache>
                <c:formatCode>General</c:formatCode>
                <c:ptCount val="1961"/>
                <c:pt idx="0">
                  <c:v>0.76258992805755399</c:v>
                </c:pt>
                <c:pt idx="1">
                  <c:v>0.78108941418293931</c:v>
                </c:pt>
                <c:pt idx="2">
                  <c:v>0.76417910447761206</c:v>
                </c:pt>
                <c:pt idx="3">
                  <c:v>0.79837067209775969</c:v>
                </c:pt>
                <c:pt idx="4">
                  <c:v>0.8161616161616162</c:v>
                </c:pt>
                <c:pt idx="5">
                  <c:v>0.82494969818913477</c:v>
                </c:pt>
                <c:pt idx="6">
                  <c:v>0.78278688524590168</c:v>
                </c:pt>
                <c:pt idx="7">
                  <c:v>0.79527559055118113</c:v>
                </c:pt>
              </c:numCache>
            </c:numRef>
          </c:xVal>
          <c:yVal>
            <c:numRef>
              <c:f>'AS21.1A_matrix_pl'!$E$35:$E$1995</c:f>
              <c:numCache>
                <c:formatCode>General</c:formatCode>
                <c:ptCount val="1961"/>
                <c:pt idx="0">
                  <c:v>0.23124357656731759</c:v>
                </c:pt>
                <c:pt idx="1">
                  <c:v>0.20863309352517989</c:v>
                </c:pt>
                <c:pt idx="2">
                  <c:v>0.22985074626865681</c:v>
                </c:pt>
                <c:pt idx="3">
                  <c:v>0.1914460285132383</c:v>
                </c:pt>
                <c:pt idx="4">
                  <c:v>0.17373737373737369</c:v>
                </c:pt>
                <c:pt idx="5">
                  <c:v>0.15895372233400401</c:v>
                </c:pt>
                <c:pt idx="6">
                  <c:v>0.20081967213114749</c:v>
                </c:pt>
                <c:pt idx="7">
                  <c:v>0.19488188976377949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A97-4580-AD8D-ADDA96D784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XCa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XNa</a:t>
                </a: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  <a:prstDash val="solid"/>
              </a:ln>
            </c:spPr>
          </c:marker>
          <c:dPt>
            <c:idx val="24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983-44A0-866A-0A2AE57E0BC8}"/>
              </c:ext>
            </c:extLst>
          </c:dPt>
          <c:xVal>
            <c:numRef>
              <c:f>'AS21.1A_matrix_bt'!$E$35:$E$578</c:f>
              <c:numCache>
                <c:formatCode>General</c:formatCode>
                <c:ptCount val="544"/>
                <c:pt idx="0">
                  <c:v>0.4107590608616366</c:v>
                </c:pt>
                <c:pt idx="1">
                  <c:v>0.41526011560693638</c:v>
                </c:pt>
              </c:numCache>
            </c:numRef>
          </c:xVal>
          <c:yVal>
            <c:numRef>
              <c:f>'AS21.1A_matrix_bt'!$D$35:$D$578</c:f>
              <c:numCache>
                <c:formatCode>General</c:formatCode>
                <c:ptCount val="544"/>
                <c:pt idx="0">
                  <c:v>0.40899999999999997</c:v>
                </c:pt>
                <c:pt idx="1">
                  <c:v>0.40300000000000002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D5D-4033-AD30-1C47537E6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Ti</a:t>
                </a:r>
                <a:r>
                  <a:rPr lang="en-GB" sz="12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(apfu)</a:t>
                </a:r>
                <a:endParaRPr lang="en-GB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26034</xdr:colOff>
      <xdr:row>43</xdr:row>
      <xdr:rowOff>43687</xdr:rowOff>
    </xdr:from>
    <xdr:to>
      <xdr:col>28</xdr:col>
      <xdr:colOff>281478</xdr:colOff>
      <xdr:row>74</xdr:row>
      <xdr:rowOff>172544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D42BD2-D94F-4F23-9DA0-97BDD47CC4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631826</xdr:colOff>
      <xdr:row>33</xdr:row>
      <xdr:rowOff>2539</xdr:rowOff>
    </xdr:from>
    <xdr:to>
      <xdr:col>18</xdr:col>
      <xdr:colOff>276208</xdr:colOff>
      <xdr:row>56</xdr:row>
      <xdr:rowOff>88472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2E04CF-4400-429A-8792-0F430FC727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342900</xdr:colOff>
      <xdr:row>33</xdr:row>
      <xdr:rowOff>0</xdr:rowOff>
    </xdr:from>
    <xdr:to>
      <xdr:col>27</xdr:col>
      <xdr:colOff>628650</xdr:colOff>
      <xdr:row>56</xdr:row>
      <xdr:rowOff>89760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6A39B4-664B-4232-9803-5A108F71E9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26034</xdr:colOff>
      <xdr:row>43</xdr:row>
      <xdr:rowOff>43687</xdr:rowOff>
    </xdr:from>
    <xdr:to>
      <xdr:col>28</xdr:col>
      <xdr:colOff>281478</xdr:colOff>
      <xdr:row>74</xdr:row>
      <xdr:rowOff>172544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DE0B5B-4C64-495E-83D5-FC445BFED9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631826</xdr:colOff>
      <xdr:row>33</xdr:row>
      <xdr:rowOff>2539</xdr:rowOff>
    </xdr:from>
    <xdr:to>
      <xdr:col>18</xdr:col>
      <xdr:colOff>276208</xdr:colOff>
      <xdr:row>56</xdr:row>
      <xdr:rowOff>88472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0CCE0B-6DD3-4AC5-BAC0-C98DF5C558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342900</xdr:colOff>
      <xdr:row>33</xdr:row>
      <xdr:rowOff>0</xdr:rowOff>
    </xdr:from>
    <xdr:to>
      <xdr:col>27</xdr:col>
      <xdr:colOff>628650</xdr:colOff>
      <xdr:row>56</xdr:row>
      <xdr:rowOff>89760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CF4955A-D41A-46B5-A7F7-0C9750D16A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26034</xdr:colOff>
      <xdr:row>43</xdr:row>
      <xdr:rowOff>43687</xdr:rowOff>
    </xdr:from>
    <xdr:to>
      <xdr:col>28</xdr:col>
      <xdr:colOff>281478</xdr:colOff>
      <xdr:row>74</xdr:row>
      <xdr:rowOff>172544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867E3B-D9F4-4637-A708-9DA99545B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631826</xdr:colOff>
      <xdr:row>33</xdr:row>
      <xdr:rowOff>2539</xdr:rowOff>
    </xdr:from>
    <xdr:to>
      <xdr:col>16</xdr:col>
      <xdr:colOff>276208</xdr:colOff>
      <xdr:row>56</xdr:row>
      <xdr:rowOff>88472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6E258A-90C8-4B74-9463-650139370F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631826</xdr:colOff>
      <xdr:row>33</xdr:row>
      <xdr:rowOff>2539</xdr:rowOff>
    </xdr:from>
    <xdr:to>
      <xdr:col>18</xdr:col>
      <xdr:colOff>276208</xdr:colOff>
      <xdr:row>56</xdr:row>
      <xdr:rowOff>88472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01BBB4-E4DB-48DD-8FFB-EC7DE5974B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342900</xdr:colOff>
      <xdr:row>33</xdr:row>
      <xdr:rowOff>0</xdr:rowOff>
    </xdr:from>
    <xdr:to>
      <xdr:col>27</xdr:col>
      <xdr:colOff>628650</xdr:colOff>
      <xdr:row>56</xdr:row>
      <xdr:rowOff>89760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D8906E-AF6B-4BB3-A258-ECDF0B2FF0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G19.6A_L1_gr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19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8E94D-3D39-4B02-B616-F58C090B2DE8}">
  <dimension ref="A1:GK159"/>
  <sheetViews>
    <sheetView tabSelected="1" zoomScaleNormal="100" workbookViewId="0"/>
  </sheetViews>
  <sheetFormatPr defaultRowHeight="14.4" x14ac:dyDescent="0.55000000000000004"/>
  <sheetData>
    <row r="1" spans="1:44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55000000000000004">
      <c r="A2" t="s">
        <v>44</v>
      </c>
      <c r="B2" t="s">
        <v>45</v>
      </c>
      <c r="C2" t="s">
        <v>45</v>
      </c>
      <c r="D2" t="s">
        <v>45</v>
      </c>
      <c r="E2" t="s">
        <v>45</v>
      </c>
      <c r="F2" t="s">
        <v>45</v>
      </c>
      <c r="G2" t="s">
        <v>45</v>
      </c>
      <c r="H2" t="s">
        <v>45</v>
      </c>
      <c r="I2" t="s">
        <v>45</v>
      </c>
      <c r="J2" t="s">
        <v>45</v>
      </c>
      <c r="K2" t="s">
        <v>45</v>
      </c>
      <c r="L2" t="s">
        <v>45</v>
      </c>
      <c r="M2" t="s">
        <v>45</v>
      </c>
      <c r="N2" t="s">
        <v>45</v>
      </c>
      <c r="O2" t="s">
        <v>45</v>
      </c>
      <c r="P2" t="s">
        <v>45</v>
      </c>
      <c r="Q2" t="s">
        <v>45</v>
      </c>
      <c r="R2" t="s">
        <v>45</v>
      </c>
      <c r="S2" t="s">
        <v>45</v>
      </c>
      <c r="T2" t="s">
        <v>45</v>
      </c>
      <c r="U2" t="s">
        <v>45</v>
      </c>
      <c r="V2" t="s">
        <v>45</v>
      </c>
      <c r="W2" t="s">
        <v>45</v>
      </c>
      <c r="X2" t="s">
        <v>45</v>
      </c>
      <c r="Y2" t="s">
        <v>45</v>
      </c>
      <c r="Z2" t="s">
        <v>45</v>
      </c>
      <c r="AA2" t="s">
        <v>45</v>
      </c>
      <c r="AB2" t="s">
        <v>45</v>
      </c>
      <c r="AC2" t="s">
        <v>45</v>
      </c>
      <c r="AD2" t="s">
        <v>45</v>
      </c>
      <c r="AE2" t="s">
        <v>45</v>
      </c>
      <c r="AF2" t="s">
        <v>45</v>
      </c>
      <c r="AG2" t="s">
        <v>45</v>
      </c>
      <c r="AH2" t="s">
        <v>45</v>
      </c>
      <c r="AI2" t="s">
        <v>45</v>
      </c>
      <c r="AJ2" t="s">
        <v>45</v>
      </c>
      <c r="AK2" t="s">
        <v>45</v>
      </c>
      <c r="AL2" t="s">
        <v>45</v>
      </c>
      <c r="AM2" t="s">
        <v>45</v>
      </c>
      <c r="AN2" t="s">
        <v>45</v>
      </c>
      <c r="AO2" t="s">
        <v>45</v>
      </c>
      <c r="AP2" t="s">
        <v>45</v>
      </c>
      <c r="AQ2" t="s">
        <v>45</v>
      </c>
      <c r="AR2" t="s">
        <v>45</v>
      </c>
    </row>
    <row r="3" spans="1:44" x14ac:dyDescent="0.55000000000000004">
      <c r="A3" t="s">
        <v>46</v>
      </c>
      <c r="B3">
        <v>37.71</v>
      </c>
      <c r="C3">
        <v>37.94</v>
      </c>
      <c r="D3">
        <v>37.909999999999997</v>
      </c>
      <c r="E3">
        <v>37.9</v>
      </c>
      <c r="F3">
        <v>37.85</v>
      </c>
      <c r="G3">
        <v>37.94</v>
      </c>
      <c r="H3">
        <v>37.950000000000003</v>
      </c>
      <c r="I3">
        <v>37.75</v>
      </c>
      <c r="J3">
        <v>37.69</v>
      </c>
      <c r="K3">
        <v>37.909999999999997</v>
      </c>
      <c r="L3">
        <v>37.71</v>
      </c>
      <c r="M3">
        <v>37.96</v>
      </c>
      <c r="N3">
        <v>37.89</v>
      </c>
      <c r="O3">
        <v>37.9</v>
      </c>
      <c r="P3">
        <v>37.659999999999997</v>
      </c>
      <c r="Q3">
        <v>37.89</v>
      </c>
      <c r="R3">
        <v>37.770000000000003</v>
      </c>
      <c r="S3">
        <v>37.76</v>
      </c>
      <c r="T3">
        <v>37.96</v>
      </c>
      <c r="U3">
        <v>37.92</v>
      </c>
      <c r="V3">
        <v>37.979999999999997</v>
      </c>
      <c r="W3">
        <v>37.65</v>
      </c>
      <c r="X3">
        <v>37.979999999999997</v>
      </c>
      <c r="Y3">
        <v>38.11</v>
      </c>
      <c r="Z3">
        <v>37.299999999999997</v>
      </c>
      <c r="AA3">
        <v>37.72</v>
      </c>
      <c r="AB3">
        <v>37.729999999999997</v>
      </c>
      <c r="AC3">
        <v>37.92</v>
      </c>
      <c r="AD3">
        <v>37.94</v>
      </c>
      <c r="AE3">
        <v>37.97</v>
      </c>
      <c r="AF3">
        <v>37.83</v>
      </c>
      <c r="AG3">
        <v>37.78</v>
      </c>
      <c r="AH3">
        <v>37.75</v>
      </c>
      <c r="AI3">
        <v>37.82</v>
      </c>
      <c r="AJ3">
        <v>37.64</v>
      </c>
      <c r="AK3">
        <v>37.72</v>
      </c>
      <c r="AL3">
        <v>37.78</v>
      </c>
      <c r="AM3">
        <v>37.69</v>
      </c>
      <c r="AN3">
        <v>37.72</v>
      </c>
      <c r="AO3">
        <v>37.869999999999997</v>
      </c>
      <c r="AP3">
        <v>37.74</v>
      </c>
      <c r="AQ3">
        <v>38.380000000000003</v>
      </c>
      <c r="AR3">
        <v>35.659999999999997</v>
      </c>
    </row>
    <row r="4" spans="1:44" x14ac:dyDescent="0.55000000000000004">
      <c r="A4" t="s">
        <v>47</v>
      </c>
      <c r="B4">
        <v>3.09E-2</v>
      </c>
      <c r="C4">
        <v>0</v>
      </c>
      <c r="D4">
        <v>3.8E-3</v>
      </c>
      <c r="E4">
        <v>1.6199999999999999E-2</v>
      </c>
      <c r="F4">
        <v>0</v>
      </c>
      <c r="G4">
        <v>0</v>
      </c>
      <c r="H4">
        <v>3.8E-3</v>
      </c>
      <c r="I4">
        <v>0</v>
      </c>
      <c r="J4">
        <v>0</v>
      </c>
      <c r="K4">
        <v>0</v>
      </c>
      <c r="L4">
        <v>3.3000000000000002E-2</v>
      </c>
      <c r="M4">
        <v>4.5699999999999998E-2</v>
      </c>
      <c r="N4">
        <v>0</v>
      </c>
      <c r="O4">
        <v>9.5999999999999992E-3</v>
      </c>
      <c r="P4">
        <v>9.7999999999999997E-3</v>
      </c>
      <c r="Q4">
        <v>0</v>
      </c>
      <c r="R4">
        <v>0</v>
      </c>
      <c r="S4">
        <v>5.1999999999999998E-3</v>
      </c>
      <c r="T4">
        <v>4.2999999999999997E-2</v>
      </c>
      <c r="U4">
        <v>0</v>
      </c>
      <c r="V4">
        <v>0</v>
      </c>
      <c r="W4">
        <v>0</v>
      </c>
      <c r="X4">
        <v>1.7999999999999999E-2</v>
      </c>
      <c r="Y4">
        <v>1.6000000000000001E-3</v>
      </c>
      <c r="Z4">
        <v>0</v>
      </c>
      <c r="AA4">
        <v>0</v>
      </c>
      <c r="AB4">
        <v>7.7000000000000002E-3</v>
      </c>
      <c r="AC4">
        <v>0</v>
      </c>
      <c r="AD4">
        <v>0</v>
      </c>
      <c r="AE4">
        <v>9.7999999999999997E-3</v>
      </c>
      <c r="AF4">
        <v>0</v>
      </c>
      <c r="AG4">
        <v>0</v>
      </c>
      <c r="AH4">
        <v>2.8999999999999998E-3</v>
      </c>
      <c r="AI4">
        <v>0</v>
      </c>
      <c r="AJ4">
        <v>0</v>
      </c>
      <c r="AK4">
        <v>0</v>
      </c>
      <c r="AL4">
        <v>3.56E-2</v>
      </c>
      <c r="AM4">
        <v>2.3099999999999999E-2</v>
      </c>
      <c r="AN4">
        <v>9.7999999999999997E-3</v>
      </c>
      <c r="AO4">
        <v>0</v>
      </c>
      <c r="AP4">
        <v>2.7000000000000001E-3</v>
      </c>
      <c r="AQ4">
        <v>0</v>
      </c>
      <c r="AR4">
        <v>1.6500000000000001E-2</v>
      </c>
    </row>
    <row r="5" spans="1:44" x14ac:dyDescent="0.55000000000000004">
      <c r="A5" t="s">
        <v>48</v>
      </c>
      <c r="B5">
        <v>21.47</v>
      </c>
      <c r="C5">
        <v>21.71</v>
      </c>
      <c r="D5">
        <v>21.64</v>
      </c>
      <c r="E5">
        <v>21.62</v>
      </c>
      <c r="F5">
        <v>21.6</v>
      </c>
      <c r="G5">
        <v>21.67</v>
      </c>
      <c r="H5">
        <v>21.61</v>
      </c>
      <c r="I5">
        <v>21.52</v>
      </c>
      <c r="J5">
        <v>21.78</v>
      </c>
      <c r="K5">
        <v>21.69</v>
      </c>
      <c r="L5">
        <v>21.73</v>
      </c>
      <c r="M5">
        <v>21.59</v>
      </c>
      <c r="N5">
        <v>21.64</v>
      </c>
      <c r="O5">
        <v>21.49</v>
      </c>
      <c r="P5">
        <v>21.64</v>
      </c>
      <c r="Q5">
        <v>21.7</v>
      </c>
      <c r="R5">
        <v>21.57</v>
      </c>
      <c r="S5">
        <v>21.56</v>
      </c>
      <c r="T5">
        <v>21.68</v>
      </c>
      <c r="U5">
        <v>21.66</v>
      </c>
      <c r="V5">
        <v>21.49</v>
      </c>
      <c r="W5">
        <v>21.5</v>
      </c>
      <c r="X5">
        <v>21.64</v>
      </c>
      <c r="Y5">
        <v>21.47</v>
      </c>
      <c r="Z5">
        <v>20.96</v>
      </c>
      <c r="AA5">
        <v>21.55</v>
      </c>
      <c r="AB5">
        <v>21.26</v>
      </c>
      <c r="AC5">
        <v>21.42</v>
      </c>
      <c r="AD5">
        <v>21.45</v>
      </c>
      <c r="AE5">
        <v>21.32</v>
      </c>
      <c r="AF5">
        <v>21.45</v>
      </c>
      <c r="AG5">
        <v>21.56</v>
      </c>
      <c r="AH5">
        <v>21.53</v>
      </c>
      <c r="AI5">
        <v>21.43</v>
      </c>
      <c r="AJ5">
        <v>21.19</v>
      </c>
      <c r="AK5">
        <v>21.41</v>
      </c>
      <c r="AL5">
        <v>21.36</v>
      </c>
      <c r="AM5">
        <v>21.49</v>
      </c>
      <c r="AN5">
        <v>21.4</v>
      </c>
      <c r="AO5">
        <v>21.19</v>
      </c>
      <c r="AP5">
        <v>21.1</v>
      </c>
      <c r="AQ5">
        <v>20.67</v>
      </c>
      <c r="AR5">
        <v>19.149999999999999</v>
      </c>
    </row>
    <row r="6" spans="1:44" x14ac:dyDescent="0.55000000000000004">
      <c r="A6" t="s">
        <v>49</v>
      </c>
      <c r="B6">
        <v>35.53</v>
      </c>
      <c r="C6">
        <v>35.44</v>
      </c>
      <c r="D6">
        <v>35.56</v>
      </c>
      <c r="E6">
        <v>35.49</v>
      </c>
      <c r="F6">
        <v>35.840000000000003</v>
      </c>
      <c r="G6">
        <v>35.770000000000003</v>
      </c>
      <c r="H6">
        <v>35.840000000000003</v>
      </c>
      <c r="I6">
        <v>35.6</v>
      </c>
      <c r="J6">
        <v>35.39</v>
      </c>
      <c r="K6">
        <v>35.630000000000003</v>
      </c>
      <c r="L6">
        <v>35.630000000000003</v>
      </c>
      <c r="M6">
        <v>35.53</v>
      </c>
      <c r="N6">
        <v>35.6</v>
      </c>
      <c r="O6">
        <v>35.44</v>
      </c>
      <c r="P6">
        <v>35.71</v>
      </c>
      <c r="Q6">
        <v>35.46</v>
      </c>
      <c r="R6">
        <v>35.450000000000003</v>
      </c>
      <c r="S6">
        <v>35.83</v>
      </c>
      <c r="T6">
        <v>35.549999999999997</v>
      </c>
      <c r="U6">
        <v>35.520000000000003</v>
      </c>
      <c r="V6">
        <v>35.65</v>
      </c>
      <c r="W6">
        <v>35.590000000000003</v>
      </c>
      <c r="X6">
        <v>35.700000000000003</v>
      </c>
      <c r="Y6">
        <v>35.65</v>
      </c>
      <c r="Z6">
        <v>35.049999999999997</v>
      </c>
      <c r="AA6">
        <v>35.75</v>
      </c>
      <c r="AB6">
        <v>35.58</v>
      </c>
      <c r="AC6">
        <v>36.22</v>
      </c>
      <c r="AD6">
        <v>35.94</v>
      </c>
      <c r="AE6">
        <v>36.020000000000003</v>
      </c>
      <c r="AF6">
        <v>36.04</v>
      </c>
      <c r="AG6">
        <v>35.93</v>
      </c>
      <c r="AH6">
        <v>35.729999999999997</v>
      </c>
      <c r="AI6">
        <v>35.950000000000003</v>
      </c>
      <c r="AJ6">
        <v>35.97</v>
      </c>
      <c r="AK6">
        <v>36.24</v>
      </c>
      <c r="AL6">
        <v>36.33</v>
      </c>
      <c r="AM6">
        <v>36.14</v>
      </c>
      <c r="AN6">
        <v>36.14</v>
      </c>
      <c r="AO6">
        <v>36.44</v>
      </c>
      <c r="AP6">
        <v>36.24</v>
      </c>
      <c r="AQ6">
        <v>35.92</v>
      </c>
      <c r="AR6">
        <v>33.380000000000003</v>
      </c>
    </row>
    <row r="7" spans="1:44" x14ac:dyDescent="0.55000000000000004">
      <c r="A7" t="s">
        <v>50</v>
      </c>
      <c r="B7">
        <v>1.72</v>
      </c>
      <c r="C7">
        <v>1.8</v>
      </c>
      <c r="D7">
        <v>1.74</v>
      </c>
      <c r="E7">
        <v>1.67</v>
      </c>
      <c r="F7">
        <v>1.71</v>
      </c>
      <c r="G7">
        <v>1.74</v>
      </c>
      <c r="H7">
        <v>1.75</v>
      </c>
      <c r="I7">
        <v>1.8</v>
      </c>
      <c r="J7">
        <v>1.87</v>
      </c>
      <c r="K7">
        <v>1.84</v>
      </c>
      <c r="L7">
        <v>1.86</v>
      </c>
      <c r="M7">
        <v>1.83</v>
      </c>
      <c r="N7">
        <v>1.81</v>
      </c>
      <c r="O7">
        <v>1.88</v>
      </c>
      <c r="P7">
        <v>1.91</v>
      </c>
      <c r="Q7">
        <v>1.93</v>
      </c>
      <c r="R7">
        <v>1.89</v>
      </c>
      <c r="S7">
        <v>1.89</v>
      </c>
      <c r="T7">
        <v>1.96</v>
      </c>
      <c r="U7">
        <v>1.9</v>
      </c>
      <c r="V7">
        <v>1.98</v>
      </c>
      <c r="W7">
        <v>2.02</v>
      </c>
      <c r="X7">
        <v>2.0299999999999998</v>
      </c>
      <c r="Y7">
        <v>2.0499999999999998</v>
      </c>
      <c r="Z7">
        <v>2.0299999999999998</v>
      </c>
      <c r="AA7">
        <v>2.15</v>
      </c>
      <c r="AB7">
        <v>2.1</v>
      </c>
      <c r="AC7">
        <v>2.1</v>
      </c>
      <c r="AD7">
        <v>2.1800000000000002</v>
      </c>
      <c r="AE7">
        <v>2.35</v>
      </c>
      <c r="AF7">
        <v>2.2400000000000002</v>
      </c>
      <c r="AG7">
        <v>2.38</v>
      </c>
      <c r="AH7">
        <v>2.35</v>
      </c>
      <c r="AI7">
        <v>2.42</v>
      </c>
      <c r="AJ7">
        <v>2.39</v>
      </c>
      <c r="AK7">
        <v>2.52</v>
      </c>
      <c r="AL7">
        <v>2.58</v>
      </c>
      <c r="AM7">
        <v>2.66</v>
      </c>
      <c r="AN7">
        <v>2.68</v>
      </c>
      <c r="AO7">
        <v>2.65</v>
      </c>
      <c r="AP7">
        <v>2.89</v>
      </c>
      <c r="AQ7">
        <v>3.13</v>
      </c>
      <c r="AR7">
        <v>2.9</v>
      </c>
    </row>
    <row r="8" spans="1:44" x14ac:dyDescent="0.55000000000000004">
      <c r="A8" t="s">
        <v>51</v>
      </c>
      <c r="B8">
        <v>3.7</v>
      </c>
      <c r="C8">
        <v>3.54</v>
      </c>
      <c r="D8">
        <v>3.61</v>
      </c>
      <c r="E8">
        <v>3.64</v>
      </c>
      <c r="F8">
        <v>3.65</v>
      </c>
      <c r="G8">
        <v>3.62</v>
      </c>
      <c r="H8">
        <v>3.64</v>
      </c>
      <c r="I8">
        <v>3.58</v>
      </c>
      <c r="J8">
        <v>3.57</v>
      </c>
      <c r="K8">
        <v>3.64</v>
      </c>
      <c r="L8">
        <v>3.68</v>
      </c>
      <c r="M8">
        <v>3.52</v>
      </c>
      <c r="N8">
        <v>3.62</v>
      </c>
      <c r="O8">
        <v>3.51</v>
      </c>
      <c r="P8">
        <v>3.54</v>
      </c>
      <c r="Q8">
        <v>3.43</v>
      </c>
      <c r="R8">
        <v>3.56</v>
      </c>
      <c r="S8">
        <v>3.55</v>
      </c>
      <c r="T8">
        <v>3.4</v>
      </c>
      <c r="U8">
        <v>3.42</v>
      </c>
      <c r="V8">
        <v>3.52</v>
      </c>
      <c r="W8">
        <v>3.34</v>
      </c>
      <c r="X8">
        <v>3.35</v>
      </c>
      <c r="Y8">
        <v>3.39</v>
      </c>
      <c r="Z8">
        <v>3.19</v>
      </c>
      <c r="AA8">
        <v>3.27</v>
      </c>
      <c r="AB8">
        <v>3.3</v>
      </c>
      <c r="AC8">
        <v>3.06</v>
      </c>
      <c r="AD8">
        <v>3.07</v>
      </c>
      <c r="AE8">
        <v>3.02</v>
      </c>
      <c r="AF8">
        <v>3.03</v>
      </c>
      <c r="AG8">
        <v>2.89</v>
      </c>
      <c r="AH8">
        <v>2.86</v>
      </c>
      <c r="AI8">
        <v>2.87</v>
      </c>
      <c r="AJ8">
        <v>2.78</v>
      </c>
      <c r="AK8">
        <v>2.72</v>
      </c>
      <c r="AL8">
        <v>2.76</v>
      </c>
      <c r="AM8">
        <v>2.56</v>
      </c>
      <c r="AN8">
        <v>2.39</v>
      </c>
      <c r="AO8">
        <v>2.2999999999999998</v>
      </c>
      <c r="AP8">
        <v>2.2799999999999998</v>
      </c>
      <c r="AQ8">
        <v>2.04</v>
      </c>
      <c r="AR8">
        <v>1.6346000000000001</v>
      </c>
    </row>
    <row r="9" spans="1:44" x14ac:dyDescent="0.55000000000000004">
      <c r="A9" t="s">
        <v>52</v>
      </c>
      <c r="B9">
        <v>1.3036000000000001</v>
      </c>
      <c r="C9">
        <v>1.2176</v>
      </c>
      <c r="D9">
        <v>1.3208</v>
      </c>
      <c r="E9">
        <v>1.2823</v>
      </c>
      <c r="F9">
        <v>1.2946</v>
      </c>
      <c r="G9">
        <v>1.3280000000000001</v>
      </c>
      <c r="H9">
        <v>1.238</v>
      </c>
      <c r="I9">
        <v>1.3212999999999999</v>
      </c>
      <c r="J9">
        <v>1.323</v>
      </c>
      <c r="K9">
        <v>1.2381</v>
      </c>
      <c r="L9">
        <v>1.2845</v>
      </c>
      <c r="M9">
        <v>1.3025</v>
      </c>
      <c r="N9">
        <v>1.3227</v>
      </c>
      <c r="O9">
        <v>1.3423</v>
      </c>
      <c r="P9">
        <v>1.3361000000000001</v>
      </c>
      <c r="Q9">
        <v>1.2999000000000001</v>
      </c>
      <c r="R9">
        <v>1.2844</v>
      </c>
      <c r="S9">
        <v>1.3027</v>
      </c>
      <c r="T9">
        <v>1.3786</v>
      </c>
      <c r="U9">
        <v>1.3498000000000001</v>
      </c>
      <c r="V9">
        <v>1.3039000000000001</v>
      </c>
      <c r="W9">
        <v>1.3144</v>
      </c>
      <c r="X9">
        <v>1.2784</v>
      </c>
      <c r="Y9">
        <v>1.2999000000000001</v>
      </c>
      <c r="Z9">
        <v>1.2856000000000001</v>
      </c>
      <c r="AA9">
        <v>1.2176</v>
      </c>
      <c r="AB9">
        <v>1.2565</v>
      </c>
      <c r="AC9">
        <v>1.232</v>
      </c>
      <c r="AD9">
        <v>1.2511000000000001</v>
      </c>
      <c r="AE9">
        <v>1.2699</v>
      </c>
      <c r="AF9">
        <v>1.2450000000000001</v>
      </c>
      <c r="AG9">
        <v>1.2585</v>
      </c>
      <c r="AH9">
        <v>1.3133999999999999</v>
      </c>
      <c r="AI9">
        <v>1.234</v>
      </c>
      <c r="AJ9">
        <v>1.2478</v>
      </c>
      <c r="AK9">
        <v>1.3273999999999999</v>
      </c>
      <c r="AL9">
        <v>1.1892</v>
      </c>
      <c r="AM9">
        <v>1.2826</v>
      </c>
      <c r="AN9">
        <v>1.2988999999999999</v>
      </c>
      <c r="AO9">
        <v>1.3052999999999999</v>
      </c>
      <c r="AP9">
        <v>1.3092999999999999</v>
      </c>
      <c r="AQ9">
        <v>1.2649999999999999</v>
      </c>
      <c r="AR9">
        <v>1.2270000000000001</v>
      </c>
    </row>
    <row r="10" spans="1:44" x14ac:dyDescent="0.55000000000000004">
      <c r="A10" t="s">
        <v>53</v>
      </c>
      <c r="B10">
        <v>0</v>
      </c>
      <c r="C10">
        <v>2.3E-3</v>
      </c>
      <c r="D10">
        <v>4.0000000000000001E-3</v>
      </c>
      <c r="E10">
        <v>0</v>
      </c>
      <c r="F10">
        <v>2.9499999999999998E-2</v>
      </c>
      <c r="G10">
        <v>0</v>
      </c>
      <c r="H10">
        <v>1.23E-2</v>
      </c>
      <c r="I10">
        <v>4.3499999999999997E-2</v>
      </c>
      <c r="J10">
        <v>0</v>
      </c>
      <c r="K10">
        <v>0</v>
      </c>
      <c r="L10">
        <v>7.0800000000000002E-2</v>
      </c>
      <c r="M10">
        <v>5.0200000000000002E-2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5.0099999999999999E-2</v>
      </c>
      <c r="V10">
        <v>3.0599999999999999E-2</v>
      </c>
      <c r="W10">
        <v>2.12E-2</v>
      </c>
      <c r="X10">
        <v>0</v>
      </c>
      <c r="Y10">
        <v>3.0000000000000001E-3</v>
      </c>
      <c r="Z10">
        <v>5.4600000000000003E-2</v>
      </c>
      <c r="AA10">
        <v>2.63E-2</v>
      </c>
      <c r="AB10">
        <v>0</v>
      </c>
      <c r="AC10">
        <v>1.11E-2</v>
      </c>
      <c r="AD10">
        <v>4.87E-2</v>
      </c>
      <c r="AE10">
        <v>1.72E-2</v>
      </c>
      <c r="AF10">
        <v>9.1000000000000004E-3</v>
      </c>
      <c r="AG10">
        <v>4.24E-2</v>
      </c>
      <c r="AH10">
        <v>1.4800000000000001E-2</v>
      </c>
      <c r="AI10">
        <v>2.1399999999999999E-2</v>
      </c>
      <c r="AJ10">
        <v>2.47E-2</v>
      </c>
      <c r="AK10">
        <v>0</v>
      </c>
      <c r="AL10">
        <v>0</v>
      </c>
      <c r="AM10">
        <v>0</v>
      </c>
      <c r="AN10">
        <v>1.9E-2</v>
      </c>
      <c r="AO10">
        <v>0</v>
      </c>
      <c r="AP10">
        <v>8.9300000000000004E-2</v>
      </c>
      <c r="AQ10">
        <v>1E-3</v>
      </c>
      <c r="AR10">
        <v>2.0799999999999999E-2</v>
      </c>
    </row>
    <row r="11" spans="1:44" x14ac:dyDescent="0.55000000000000004">
      <c r="A11" t="s">
        <v>54</v>
      </c>
      <c r="B11">
        <v>2.8E-3</v>
      </c>
      <c r="C11">
        <v>0</v>
      </c>
      <c r="D11">
        <v>0</v>
      </c>
      <c r="E11">
        <v>1.3599999999999999E-2</v>
      </c>
      <c r="F11">
        <v>4.8999999999999998E-3</v>
      </c>
      <c r="G11">
        <v>5.5999999999999999E-3</v>
      </c>
      <c r="H11">
        <v>0</v>
      </c>
      <c r="I11">
        <v>1.4E-3</v>
      </c>
      <c r="J11">
        <v>0</v>
      </c>
      <c r="K11">
        <v>1.2699999999999999E-2</v>
      </c>
      <c r="L11">
        <v>0</v>
      </c>
      <c r="M11">
        <v>1.84E-2</v>
      </c>
      <c r="N11">
        <v>5.4000000000000003E-3</v>
      </c>
      <c r="O11">
        <v>9.9000000000000008E-3</v>
      </c>
      <c r="P11">
        <v>2.93E-2</v>
      </c>
      <c r="Q11">
        <v>0</v>
      </c>
      <c r="R11">
        <v>4.58E-2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2.6599999999999999E-2</v>
      </c>
      <c r="Z11">
        <v>3.4000000000000002E-2</v>
      </c>
      <c r="AA11">
        <v>2.24E-2</v>
      </c>
      <c r="AB11">
        <v>0</v>
      </c>
      <c r="AC11">
        <v>5.0000000000000001E-3</v>
      </c>
      <c r="AD11">
        <v>3.5000000000000001E-3</v>
      </c>
      <c r="AE11">
        <v>0</v>
      </c>
      <c r="AF11">
        <v>0</v>
      </c>
      <c r="AG11">
        <v>1.4500000000000001E-2</v>
      </c>
      <c r="AH11">
        <v>0</v>
      </c>
      <c r="AI11">
        <v>1.5100000000000001E-2</v>
      </c>
      <c r="AJ11">
        <v>0</v>
      </c>
      <c r="AK11">
        <v>0</v>
      </c>
      <c r="AL11">
        <v>0</v>
      </c>
      <c r="AM11">
        <v>1.3899999999999999E-2</v>
      </c>
      <c r="AN11">
        <v>1.54E-2</v>
      </c>
      <c r="AO11">
        <v>2.2200000000000001E-2</v>
      </c>
      <c r="AP11">
        <v>2.2100000000000002E-2</v>
      </c>
      <c r="AQ11">
        <v>3.3399999999999999E-2</v>
      </c>
      <c r="AR11">
        <v>0.20430000000000001</v>
      </c>
    </row>
    <row r="12" spans="1:44" x14ac:dyDescent="0.55000000000000004">
      <c r="A12" t="s">
        <v>55</v>
      </c>
      <c r="B12">
        <v>0</v>
      </c>
      <c r="C12">
        <v>0</v>
      </c>
      <c r="D12">
        <v>3.9899999999999998E-2</v>
      </c>
      <c r="E12">
        <v>1.7899999999999999E-2</v>
      </c>
      <c r="F12">
        <v>6.6100000000000006E-2</v>
      </c>
      <c r="G12">
        <v>4.9599999999999998E-2</v>
      </c>
      <c r="H12">
        <v>4.6300000000000001E-2</v>
      </c>
      <c r="I12">
        <v>1.9300000000000001E-2</v>
      </c>
      <c r="J12">
        <v>6.9400000000000003E-2</v>
      </c>
      <c r="K12">
        <v>0</v>
      </c>
      <c r="L12">
        <v>7.1199999999999999E-2</v>
      </c>
      <c r="M12">
        <v>1.47E-2</v>
      </c>
      <c r="N12">
        <v>0</v>
      </c>
      <c r="O12">
        <v>5.4999999999999997E-3</v>
      </c>
      <c r="P12">
        <v>5.5E-2</v>
      </c>
      <c r="Q12">
        <v>2.0199999999999999E-2</v>
      </c>
      <c r="R12">
        <v>5.9200000000000003E-2</v>
      </c>
      <c r="S12">
        <v>8.2600000000000007E-2</v>
      </c>
      <c r="T12">
        <v>0</v>
      </c>
      <c r="U12">
        <v>2.1999999999999999E-2</v>
      </c>
      <c r="V12">
        <v>1.5100000000000001E-2</v>
      </c>
      <c r="W12">
        <v>4.1799999999999997E-2</v>
      </c>
      <c r="X12">
        <v>5.9700000000000003E-2</v>
      </c>
      <c r="Y12">
        <v>4.0899999999999999E-2</v>
      </c>
      <c r="Z12">
        <v>4.36E-2</v>
      </c>
      <c r="AA12">
        <v>2.7099999999999999E-2</v>
      </c>
      <c r="AB12">
        <v>3.9899999999999998E-2</v>
      </c>
      <c r="AC12">
        <v>6.4500000000000002E-2</v>
      </c>
      <c r="AD12">
        <v>3.1099999999999999E-2</v>
      </c>
      <c r="AE12">
        <v>7.4200000000000002E-2</v>
      </c>
      <c r="AF12">
        <v>0.06</v>
      </c>
      <c r="AG12">
        <v>0</v>
      </c>
      <c r="AH12">
        <v>0.1109</v>
      </c>
      <c r="AI12">
        <v>2.01E-2</v>
      </c>
      <c r="AJ12">
        <v>3.7900000000000003E-2</v>
      </c>
      <c r="AK12">
        <v>5.8599999999999999E-2</v>
      </c>
      <c r="AL12">
        <v>1.61E-2</v>
      </c>
      <c r="AM12">
        <v>4.9500000000000002E-2</v>
      </c>
      <c r="AN12">
        <v>7.4000000000000003E-3</v>
      </c>
      <c r="AO12">
        <v>0</v>
      </c>
      <c r="AP12">
        <v>2.4299999999999999E-2</v>
      </c>
      <c r="AQ12">
        <v>5.9499999999999997E-2</v>
      </c>
      <c r="AR12">
        <v>1.2800000000000001E-2</v>
      </c>
    </row>
    <row r="13" spans="1:44" x14ac:dyDescent="0.55000000000000004">
      <c r="A13" t="s">
        <v>56</v>
      </c>
      <c r="B13">
        <v>101.47</v>
      </c>
      <c r="C13">
        <v>101.65</v>
      </c>
      <c r="D13">
        <v>101.83</v>
      </c>
      <c r="E13">
        <v>101.65</v>
      </c>
      <c r="F13">
        <v>102.05</v>
      </c>
      <c r="G13">
        <v>102.12</v>
      </c>
      <c r="H13">
        <v>102.09</v>
      </c>
      <c r="I13">
        <v>101.64</v>
      </c>
      <c r="J13">
        <v>101.69</v>
      </c>
      <c r="K13">
        <v>101.96</v>
      </c>
      <c r="L13">
        <v>102.07</v>
      </c>
      <c r="M13">
        <v>101.86</v>
      </c>
      <c r="N13">
        <v>101.89</v>
      </c>
      <c r="O13">
        <v>101.59</v>
      </c>
      <c r="P13">
        <v>101.89</v>
      </c>
      <c r="Q13">
        <v>101.73</v>
      </c>
      <c r="R13">
        <v>101.63</v>
      </c>
      <c r="S13">
        <v>101.98</v>
      </c>
      <c r="T13">
        <v>101.97</v>
      </c>
      <c r="U13">
        <v>101.84</v>
      </c>
      <c r="V13">
        <v>101.97</v>
      </c>
      <c r="W13">
        <v>101.48</v>
      </c>
      <c r="X13">
        <v>102.06</v>
      </c>
      <c r="Y13">
        <v>102.04</v>
      </c>
      <c r="Z13">
        <v>99.95</v>
      </c>
      <c r="AA13">
        <v>101.73</v>
      </c>
      <c r="AB13">
        <v>101.27</v>
      </c>
      <c r="AC13">
        <v>102.03</v>
      </c>
      <c r="AD13">
        <v>101.91</v>
      </c>
      <c r="AE13">
        <v>102.05</v>
      </c>
      <c r="AF13">
        <v>101.9</v>
      </c>
      <c r="AG13">
        <v>101.86</v>
      </c>
      <c r="AH13">
        <v>101.66</v>
      </c>
      <c r="AI13">
        <v>101.78</v>
      </c>
      <c r="AJ13">
        <v>101.28</v>
      </c>
      <c r="AK13">
        <v>102</v>
      </c>
      <c r="AL13">
        <v>102.05</v>
      </c>
      <c r="AM13">
        <v>101.91</v>
      </c>
      <c r="AN13">
        <v>101.68</v>
      </c>
      <c r="AO13">
        <v>101.78</v>
      </c>
      <c r="AP13">
        <v>101.7</v>
      </c>
      <c r="AQ13">
        <v>101.5</v>
      </c>
      <c r="AR13">
        <v>94.21</v>
      </c>
    </row>
    <row r="14" spans="1:44" x14ac:dyDescent="0.55000000000000004">
      <c r="A14" t="s">
        <v>57</v>
      </c>
      <c r="B14">
        <v>12</v>
      </c>
      <c r="C14">
        <v>12</v>
      </c>
      <c r="D14">
        <v>12</v>
      </c>
      <c r="E14">
        <v>12</v>
      </c>
      <c r="F14">
        <v>12</v>
      </c>
      <c r="G14">
        <v>12</v>
      </c>
      <c r="H14">
        <v>12</v>
      </c>
      <c r="I14">
        <v>12</v>
      </c>
      <c r="J14">
        <v>12</v>
      </c>
      <c r="K14">
        <v>12</v>
      </c>
      <c r="L14">
        <v>12</v>
      </c>
      <c r="M14">
        <v>12</v>
      </c>
      <c r="N14">
        <v>12</v>
      </c>
      <c r="O14">
        <v>12</v>
      </c>
      <c r="P14">
        <v>12</v>
      </c>
      <c r="Q14">
        <v>12</v>
      </c>
      <c r="R14">
        <v>12</v>
      </c>
      <c r="S14">
        <v>12</v>
      </c>
      <c r="T14">
        <v>12</v>
      </c>
      <c r="U14">
        <v>12</v>
      </c>
      <c r="V14">
        <v>12</v>
      </c>
      <c r="W14">
        <v>12</v>
      </c>
      <c r="X14">
        <v>12</v>
      </c>
      <c r="Y14">
        <v>12</v>
      </c>
      <c r="Z14">
        <v>12</v>
      </c>
      <c r="AA14">
        <v>12</v>
      </c>
      <c r="AB14">
        <v>12</v>
      </c>
      <c r="AC14">
        <v>12</v>
      </c>
      <c r="AD14">
        <v>12</v>
      </c>
      <c r="AE14">
        <v>12</v>
      </c>
      <c r="AF14">
        <v>12</v>
      </c>
      <c r="AG14">
        <v>12</v>
      </c>
      <c r="AH14">
        <v>12</v>
      </c>
      <c r="AI14">
        <v>12</v>
      </c>
      <c r="AJ14">
        <v>12</v>
      </c>
      <c r="AK14">
        <v>12</v>
      </c>
      <c r="AL14">
        <v>12</v>
      </c>
      <c r="AM14">
        <v>12</v>
      </c>
      <c r="AN14">
        <v>12</v>
      </c>
      <c r="AO14">
        <v>12</v>
      </c>
      <c r="AP14">
        <v>12</v>
      </c>
      <c r="AQ14">
        <v>12</v>
      </c>
      <c r="AR14">
        <v>12</v>
      </c>
    </row>
    <row r="15" spans="1:44" x14ac:dyDescent="0.55000000000000004">
      <c r="A15" t="s">
        <v>58</v>
      </c>
      <c r="B15">
        <v>2.9870000000000001</v>
      </c>
      <c r="C15">
        <v>2.9940000000000002</v>
      </c>
      <c r="D15">
        <v>2.99</v>
      </c>
      <c r="E15">
        <v>2.9940000000000002</v>
      </c>
      <c r="F15">
        <v>2.9849999999999999</v>
      </c>
      <c r="G15">
        <v>2.9830000000000001</v>
      </c>
      <c r="H15">
        <v>2.99</v>
      </c>
      <c r="I15">
        <v>2.9870000000000001</v>
      </c>
      <c r="J15">
        <v>2.9769999999999999</v>
      </c>
      <c r="K15">
        <v>2.9870000000000001</v>
      </c>
      <c r="L15">
        <v>2.9769999999999999</v>
      </c>
      <c r="M15">
        <v>2.9929999999999999</v>
      </c>
      <c r="N15">
        <v>2.99</v>
      </c>
      <c r="O15">
        <v>2.9980000000000002</v>
      </c>
      <c r="P15">
        <v>2.9780000000000002</v>
      </c>
      <c r="Q15">
        <v>2.9929999999999999</v>
      </c>
      <c r="R15">
        <v>2.99</v>
      </c>
      <c r="S15">
        <v>2.98</v>
      </c>
      <c r="T15">
        <v>2.99</v>
      </c>
      <c r="U15">
        <v>2.9940000000000002</v>
      </c>
      <c r="V15">
        <v>2.9969999999999999</v>
      </c>
      <c r="W15">
        <v>2.99</v>
      </c>
      <c r="X15">
        <v>2.9950000000000001</v>
      </c>
      <c r="Y15">
        <v>3.0030000000000001</v>
      </c>
      <c r="Z15">
        <v>3.0049999999999999</v>
      </c>
      <c r="AA15">
        <v>2.99</v>
      </c>
      <c r="AB15">
        <v>3</v>
      </c>
      <c r="AC15">
        <v>3</v>
      </c>
      <c r="AD15">
        <v>3.0019999999999998</v>
      </c>
      <c r="AE15">
        <v>3.0059999999999998</v>
      </c>
      <c r="AF15">
        <v>2.9990000000000001</v>
      </c>
      <c r="AG15">
        <v>2.9950000000000001</v>
      </c>
      <c r="AH15">
        <v>2.9950000000000001</v>
      </c>
      <c r="AI15">
        <v>3.0009999999999999</v>
      </c>
      <c r="AJ15">
        <v>3.0019999999999998</v>
      </c>
      <c r="AK15">
        <v>2.9940000000000002</v>
      </c>
      <c r="AL15">
        <v>3</v>
      </c>
      <c r="AM15">
        <v>2.9940000000000002</v>
      </c>
      <c r="AN15">
        <v>3.0030000000000001</v>
      </c>
      <c r="AO15">
        <v>3.0139999999999998</v>
      </c>
      <c r="AP15">
        <v>3.0110000000000001</v>
      </c>
      <c r="AQ15">
        <v>3.0609999999999999</v>
      </c>
      <c r="AR15">
        <v>3.0680000000000001</v>
      </c>
    </row>
    <row r="16" spans="1:44" x14ac:dyDescent="0.55000000000000004">
      <c r="A16" t="s">
        <v>59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4.0000000000000001E-3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4.0000000000000001E-3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193" x14ac:dyDescent="0.55000000000000004">
      <c r="A17" t="s">
        <v>60</v>
      </c>
      <c r="B17">
        <v>2.008</v>
      </c>
      <c r="C17">
        <v>2.0219999999999998</v>
      </c>
      <c r="D17">
        <v>2.0099999999999998</v>
      </c>
      <c r="E17">
        <v>2.0129999999999999</v>
      </c>
      <c r="F17">
        <v>2.0099999999999998</v>
      </c>
      <c r="G17">
        <v>2.0150000000000001</v>
      </c>
      <c r="H17">
        <v>2.0070000000000001</v>
      </c>
      <c r="I17">
        <v>2.008</v>
      </c>
      <c r="J17">
        <v>2.032</v>
      </c>
      <c r="K17">
        <v>2.0179999999999998</v>
      </c>
      <c r="L17">
        <v>2.02</v>
      </c>
      <c r="M17">
        <v>2.0089999999999999</v>
      </c>
      <c r="N17">
        <v>2.0099999999999998</v>
      </c>
      <c r="O17">
        <v>2.0059999999999998</v>
      </c>
      <c r="P17">
        <v>2.0150000000000001</v>
      </c>
      <c r="Q17">
        <v>2.0219999999999998</v>
      </c>
      <c r="R17">
        <v>2.016</v>
      </c>
      <c r="S17">
        <v>2.004</v>
      </c>
      <c r="T17">
        <v>2.016</v>
      </c>
      <c r="U17">
        <v>2.0129999999999999</v>
      </c>
      <c r="V17">
        <v>2.0019999999999998</v>
      </c>
      <c r="W17">
        <v>2.0139999999999998</v>
      </c>
      <c r="X17">
        <v>2.0099999999999998</v>
      </c>
      <c r="Y17">
        <v>2</v>
      </c>
      <c r="Z17">
        <v>1.994</v>
      </c>
      <c r="AA17">
        <v>2.0099999999999998</v>
      </c>
      <c r="AB17">
        <v>1.998</v>
      </c>
      <c r="AC17">
        <v>1.998</v>
      </c>
      <c r="AD17">
        <v>2</v>
      </c>
      <c r="AE17">
        <v>1.9890000000000001</v>
      </c>
      <c r="AF17">
        <v>2</v>
      </c>
      <c r="AG17">
        <v>2.0099999999999998</v>
      </c>
      <c r="AH17">
        <v>2.0139999999999998</v>
      </c>
      <c r="AI17">
        <v>2.0049999999999999</v>
      </c>
      <c r="AJ17">
        <v>1.996</v>
      </c>
      <c r="AK17">
        <v>2.004</v>
      </c>
      <c r="AL17">
        <v>1.994</v>
      </c>
      <c r="AM17">
        <v>2.016</v>
      </c>
      <c r="AN17">
        <v>2.0099999999999998</v>
      </c>
      <c r="AO17">
        <v>1.992</v>
      </c>
      <c r="AP17">
        <v>1.986</v>
      </c>
      <c r="AQ17">
        <v>1.946</v>
      </c>
      <c r="AR17">
        <v>1.9430000000000001</v>
      </c>
    </row>
    <row r="18" spans="1:193" x14ac:dyDescent="0.55000000000000004">
      <c r="A18" t="s">
        <v>61</v>
      </c>
      <c r="B18">
        <v>2.3540000000000001</v>
      </c>
      <c r="C18">
        <v>2.339</v>
      </c>
      <c r="D18">
        <v>2.3460000000000001</v>
      </c>
      <c r="E18">
        <v>2.3439999999999999</v>
      </c>
      <c r="F18">
        <v>2.3639999999999999</v>
      </c>
      <c r="G18">
        <v>2.355</v>
      </c>
      <c r="H18">
        <v>2.3610000000000002</v>
      </c>
      <c r="I18">
        <v>2.3540000000000001</v>
      </c>
      <c r="J18">
        <v>2.34</v>
      </c>
      <c r="K18">
        <v>2.3479999999999999</v>
      </c>
      <c r="L18">
        <v>2.351</v>
      </c>
      <c r="M18">
        <v>2.3439999999999999</v>
      </c>
      <c r="N18">
        <v>2.3450000000000002</v>
      </c>
      <c r="O18">
        <v>2.3420000000000001</v>
      </c>
      <c r="P18">
        <v>2.3610000000000002</v>
      </c>
      <c r="Q18">
        <v>2.343</v>
      </c>
      <c r="R18">
        <v>2.343</v>
      </c>
      <c r="S18">
        <v>2.3679999999999999</v>
      </c>
      <c r="T18">
        <v>2.3410000000000002</v>
      </c>
      <c r="U18">
        <v>2.3439999999999999</v>
      </c>
      <c r="V18">
        <v>2.3519999999999999</v>
      </c>
      <c r="W18">
        <v>2.3610000000000002</v>
      </c>
      <c r="X18">
        <v>2.355</v>
      </c>
      <c r="Y18">
        <v>2.35</v>
      </c>
      <c r="Z18">
        <v>2.3610000000000002</v>
      </c>
      <c r="AA18">
        <v>2.371</v>
      </c>
      <c r="AB18">
        <v>2.3650000000000002</v>
      </c>
      <c r="AC18">
        <v>2.3959999999999999</v>
      </c>
      <c r="AD18">
        <v>2.379</v>
      </c>
      <c r="AE18">
        <v>2.383</v>
      </c>
      <c r="AF18">
        <v>2.39</v>
      </c>
      <c r="AG18">
        <v>2.3809999999999998</v>
      </c>
      <c r="AH18">
        <v>2.37</v>
      </c>
      <c r="AI18">
        <v>2.3860000000000001</v>
      </c>
      <c r="AJ18">
        <v>2.403</v>
      </c>
      <c r="AK18">
        <v>2.403</v>
      </c>
      <c r="AL18">
        <v>2.4129999999999998</v>
      </c>
      <c r="AM18">
        <v>2.4020000000000001</v>
      </c>
      <c r="AN18">
        <v>2.4060000000000001</v>
      </c>
      <c r="AO18">
        <v>2.4260000000000002</v>
      </c>
      <c r="AP18">
        <v>2.4159999999999999</v>
      </c>
      <c r="AQ18">
        <v>2.395</v>
      </c>
      <c r="AR18">
        <v>2.4020000000000001</v>
      </c>
    </row>
    <row r="19" spans="1:193" x14ac:dyDescent="0.55000000000000004">
      <c r="A19" t="s">
        <v>62</v>
      </c>
      <c r="B19">
        <v>0.114</v>
      </c>
      <c r="C19">
        <v>0.11899999999999999</v>
      </c>
      <c r="D19">
        <v>0.11799999999999999</v>
      </c>
      <c r="E19">
        <v>0.114</v>
      </c>
      <c r="F19">
        <v>0.114</v>
      </c>
      <c r="G19">
        <v>0.11799999999999999</v>
      </c>
      <c r="H19">
        <v>0.11799999999999999</v>
      </c>
      <c r="I19">
        <v>0.11899999999999999</v>
      </c>
      <c r="J19">
        <v>0.123</v>
      </c>
      <c r="K19">
        <v>0.123</v>
      </c>
      <c r="L19">
        <v>0.123</v>
      </c>
      <c r="M19">
        <v>0.123</v>
      </c>
      <c r="N19">
        <v>0.123</v>
      </c>
      <c r="O19">
        <v>0.128</v>
      </c>
      <c r="P19">
        <v>0.128</v>
      </c>
      <c r="Q19">
        <v>0.128</v>
      </c>
      <c r="R19">
        <v>0.128</v>
      </c>
      <c r="S19">
        <v>0.128</v>
      </c>
      <c r="T19">
        <v>0.13200000000000001</v>
      </c>
      <c r="U19">
        <v>0.128</v>
      </c>
      <c r="V19">
        <v>0.13300000000000001</v>
      </c>
      <c r="W19">
        <v>0.13400000000000001</v>
      </c>
      <c r="X19">
        <v>0.13700000000000001</v>
      </c>
      <c r="Y19">
        <v>0.13700000000000001</v>
      </c>
      <c r="Z19">
        <v>0.14000000000000001</v>
      </c>
      <c r="AA19">
        <v>0.14299999999999999</v>
      </c>
      <c r="AB19">
        <v>0.14299999999999999</v>
      </c>
      <c r="AC19">
        <v>0.14299999999999999</v>
      </c>
      <c r="AD19">
        <v>0.14799999999999999</v>
      </c>
      <c r="AE19">
        <v>0.157</v>
      </c>
      <c r="AF19">
        <v>0.152</v>
      </c>
      <c r="AG19">
        <v>0.16200000000000001</v>
      </c>
      <c r="AH19">
        <v>0.157</v>
      </c>
      <c r="AI19">
        <v>0.16200000000000001</v>
      </c>
      <c r="AJ19">
        <v>0.16300000000000001</v>
      </c>
      <c r="AK19">
        <v>0.17199999999999999</v>
      </c>
      <c r="AL19">
        <v>0.17199999999999999</v>
      </c>
      <c r="AM19">
        <v>0.17699999999999999</v>
      </c>
      <c r="AN19">
        <v>0.182</v>
      </c>
      <c r="AO19">
        <v>0.17699999999999999</v>
      </c>
      <c r="AP19">
        <v>0.19700000000000001</v>
      </c>
      <c r="AQ19">
        <v>0.21099999999999999</v>
      </c>
      <c r="AR19">
        <v>0.21199999999999999</v>
      </c>
    </row>
    <row r="20" spans="1:193" x14ac:dyDescent="0.55000000000000004">
      <c r="A20" t="s">
        <v>63</v>
      </c>
      <c r="B20">
        <v>0.438</v>
      </c>
      <c r="C20">
        <v>0.41799999999999998</v>
      </c>
      <c r="D20">
        <v>0.42699999999999999</v>
      </c>
      <c r="E20">
        <v>0.42699999999999999</v>
      </c>
      <c r="F20">
        <v>0.43099999999999999</v>
      </c>
      <c r="G20">
        <v>0.42599999999999999</v>
      </c>
      <c r="H20">
        <v>0.42599999999999999</v>
      </c>
      <c r="I20">
        <v>0.42299999999999999</v>
      </c>
      <c r="J20">
        <v>0.42199999999999999</v>
      </c>
      <c r="K20">
        <v>0.42599999999999999</v>
      </c>
      <c r="L20">
        <v>0.43099999999999999</v>
      </c>
      <c r="M20">
        <v>0.41199999999999998</v>
      </c>
      <c r="N20">
        <v>0.42599999999999999</v>
      </c>
      <c r="O20">
        <v>0.41299999999999998</v>
      </c>
      <c r="P20">
        <v>0.41799999999999998</v>
      </c>
      <c r="Q20">
        <v>0.40300000000000002</v>
      </c>
      <c r="R20">
        <v>0.41799999999999998</v>
      </c>
      <c r="S20">
        <v>0.41799999999999998</v>
      </c>
      <c r="T20">
        <v>0.39700000000000002</v>
      </c>
      <c r="U20">
        <v>0.40300000000000002</v>
      </c>
      <c r="V20">
        <v>0.41199999999999998</v>
      </c>
      <c r="W20">
        <v>0.39600000000000002</v>
      </c>
      <c r="X20">
        <v>0.39300000000000002</v>
      </c>
      <c r="Y20">
        <v>0.39800000000000002</v>
      </c>
      <c r="Z20">
        <v>0.38200000000000001</v>
      </c>
      <c r="AA20">
        <v>0.38600000000000001</v>
      </c>
      <c r="AB20">
        <v>0.39200000000000002</v>
      </c>
      <c r="AC20">
        <v>0.36099999999999999</v>
      </c>
      <c r="AD20">
        <v>0.36199999999999999</v>
      </c>
      <c r="AE20">
        <v>0.35699999999999998</v>
      </c>
      <c r="AF20">
        <v>0.35699999999999998</v>
      </c>
      <c r="AG20">
        <v>0.34300000000000003</v>
      </c>
      <c r="AH20">
        <v>0.33900000000000002</v>
      </c>
      <c r="AI20">
        <v>0.33900000000000002</v>
      </c>
      <c r="AJ20">
        <v>0.33100000000000002</v>
      </c>
      <c r="AK20">
        <v>0.31900000000000001</v>
      </c>
      <c r="AL20">
        <v>0.32400000000000001</v>
      </c>
      <c r="AM20">
        <v>0.30099999999999999</v>
      </c>
      <c r="AN20">
        <v>0.28199999999999997</v>
      </c>
      <c r="AO20">
        <v>0.27300000000000002</v>
      </c>
      <c r="AP20">
        <v>0.27300000000000002</v>
      </c>
      <c r="AQ20">
        <v>0.24399999999999999</v>
      </c>
      <c r="AR20">
        <v>0.21199999999999999</v>
      </c>
    </row>
    <row r="21" spans="1:193" x14ac:dyDescent="0.55000000000000004">
      <c r="A21" t="s">
        <v>64</v>
      </c>
      <c r="B21">
        <v>0.109</v>
      </c>
      <c r="C21">
        <v>0.104</v>
      </c>
      <c r="D21">
        <v>0.114</v>
      </c>
      <c r="E21">
        <v>0.109</v>
      </c>
      <c r="F21">
        <v>0.109</v>
      </c>
      <c r="G21">
        <v>0.113</v>
      </c>
      <c r="H21">
        <v>0.104</v>
      </c>
      <c r="I21">
        <v>0.114</v>
      </c>
      <c r="J21">
        <v>0.114</v>
      </c>
      <c r="K21">
        <v>0.104</v>
      </c>
      <c r="L21">
        <v>0.109</v>
      </c>
      <c r="M21">
        <v>0.109</v>
      </c>
      <c r="N21">
        <v>0.114</v>
      </c>
      <c r="O21">
        <v>0.114</v>
      </c>
      <c r="P21">
        <v>0.114</v>
      </c>
      <c r="Q21">
        <v>0.109</v>
      </c>
      <c r="R21">
        <v>0.109</v>
      </c>
      <c r="S21">
        <v>0.109</v>
      </c>
      <c r="T21">
        <v>0.11799999999999999</v>
      </c>
      <c r="U21">
        <v>0.114</v>
      </c>
      <c r="V21">
        <v>0.109</v>
      </c>
      <c r="W21">
        <v>0.11</v>
      </c>
      <c r="X21">
        <v>0.109</v>
      </c>
      <c r="Y21">
        <v>0.109</v>
      </c>
      <c r="Z21">
        <v>0.111</v>
      </c>
      <c r="AA21">
        <v>0.105</v>
      </c>
      <c r="AB21">
        <v>0.105</v>
      </c>
      <c r="AC21">
        <v>0.105</v>
      </c>
      <c r="AD21">
        <v>0.105</v>
      </c>
      <c r="AE21">
        <v>0.109</v>
      </c>
      <c r="AF21">
        <v>0.105</v>
      </c>
      <c r="AG21">
        <v>0.105</v>
      </c>
      <c r="AH21">
        <v>0.11</v>
      </c>
      <c r="AI21">
        <v>0.105</v>
      </c>
      <c r="AJ21">
        <v>0.106</v>
      </c>
      <c r="AK21">
        <v>0.114</v>
      </c>
      <c r="AL21">
        <v>0.1</v>
      </c>
      <c r="AM21">
        <v>0.11</v>
      </c>
      <c r="AN21">
        <v>0.11</v>
      </c>
      <c r="AO21">
        <v>0.11</v>
      </c>
      <c r="AP21">
        <v>0.11</v>
      </c>
      <c r="AQ21">
        <v>0.11</v>
      </c>
      <c r="AR21">
        <v>0.114</v>
      </c>
    </row>
    <row r="22" spans="1:193" x14ac:dyDescent="0.55000000000000004">
      <c r="A22" t="s">
        <v>65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0.01</v>
      </c>
      <c r="J22">
        <v>0</v>
      </c>
      <c r="K22">
        <v>0</v>
      </c>
      <c r="L22">
        <v>0.01</v>
      </c>
      <c r="M22">
        <v>0.01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0.01</v>
      </c>
      <c r="V22">
        <v>0</v>
      </c>
      <c r="W22">
        <v>0</v>
      </c>
      <c r="X22">
        <v>0</v>
      </c>
      <c r="Y22">
        <v>0</v>
      </c>
      <c r="Z22">
        <v>0.01</v>
      </c>
      <c r="AA22">
        <v>0</v>
      </c>
      <c r="AB22">
        <v>0</v>
      </c>
      <c r="AC22">
        <v>0</v>
      </c>
      <c r="AD22">
        <v>0.01</v>
      </c>
      <c r="AE22">
        <v>0</v>
      </c>
      <c r="AF22">
        <v>0</v>
      </c>
      <c r="AG22">
        <v>0.01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0.01</v>
      </c>
      <c r="AQ22">
        <v>0</v>
      </c>
      <c r="AR22">
        <v>0</v>
      </c>
    </row>
    <row r="23" spans="1:193" x14ac:dyDescent="0.55000000000000004">
      <c r="A23" t="s">
        <v>66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0.02</v>
      </c>
    </row>
    <row r="24" spans="1:193" x14ac:dyDescent="0.55000000000000004">
      <c r="A24" t="s">
        <v>67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8.9999999999999993E-3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8.9999999999999993E-3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193" x14ac:dyDescent="0.55000000000000004">
      <c r="A25" t="s">
        <v>68</v>
      </c>
      <c r="B25">
        <v>8.01</v>
      </c>
      <c r="C25">
        <v>7.9960000000000004</v>
      </c>
      <c r="D25">
        <v>8.0050000000000008</v>
      </c>
      <c r="E25">
        <v>8.0009999999999994</v>
      </c>
      <c r="F25">
        <v>8.0129999999999999</v>
      </c>
      <c r="G25">
        <v>8.01</v>
      </c>
      <c r="H25">
        <v>8.0060000000000002</v>
      </c>
      <c r="I25">
        <v>8.0150000000000006</v>
      </c>
      <c r="J25">
        <v>8.0079999999999991</v>
      </c>
      <c r="K25">
        <v>8.0060000000000002</v>
      </c>
      <c r="L25">
        <v>8.0210000000000008</v>
      </c>
      <c r="M25">
        <v>8.0050000000000008</v>
      </c>
      <c r="N25">
        <v>8.0079999999999991</v>
      </c>
      <c r="O25">
        <v>8.0009999999999994</v>
      </c>
      <c r="P25">
        <v>8.0139999999999993</v>
      </c>
      <c r="Q25">
        <v>7.9980000000000002</v>
      </c>
      <c r="R25">
        <v>8.0039999999999996</v>
      </c>
      <c r="S25">
        <v>8.016</v>
      </c>
      <c r="T25">
        <v>7.9980000000000002</v>
      </c>
      <c r="U25">
        <v>8.0060000000000002</v>
      </c>
      <c r="V25">
        <v>8.0050000000000008</v>
      </c>
      <c r="W25">
        <v>8.0050000000000008</v>
      </c>
      <c r="X25">
        <v>7.9989999999999997</v>
      </c>
      <c r="Y25">
        <v>7.9969999999999999</v>
      </c>
      <c r="Z25">
        <v>8.0030000000000001</v>
      </c>
      <c r="AA25">
        <v>8.0050000000000008</v>
      </c>
      <c r="AB25">
        <v>8.0030000000000001</v>
      </c>
      <c r="AC25">
        <v>8.0030000000000001</v>
      </c>
      <c r="AD25">
        <v>8.0060000000000002</v>
      </c>
      <c r="AE25">
        <v>8.0009999999999994</v>
      </c>
      <c r="AF25">
        <v>8.0030000000000001</v>
      </c>
      <c r="AG25">
        <v>8.0060000000000002</v>
      </c>
      <c r="AH25">
        <v>7.9939999999999998</v>
      </c>
      <c r="AI25">
        <v>7.9980000000000002</v>
      </c>
      <c r="AJ25">
        <v>8.0009999999999994</v>
      </c>
      <c r="AK25">
        <v>8.0060000000000002</v>
      </c>
      <c r="AL25">
        <v>8.0030000000000001</v>
      </c>
      <c r="AM25">
        <v>8</v>
      </c>
      <c r="AN25">
        <v>7.9930000000000003</v>
      </c>
      <c r="AO25">
        <v>7.992</v>
      </c>
      <c r="AP25">
        <v>8.0030000000000001</v>
      </c>
      <c r="AQ25">
        <v>7.9669999999999996</v>
      </c>
      <c r="AR25">
        <v>7.9710000000000001</v>
      </c>
    </row>
    <row r="26" spans="1:193" x14ac:dyDescent="0.55000000000000004">
      <c r="A26" t="s">
        <v>69</v>
      </c>
      <c r="B26">
        <v>0.03</v>
      </c>
      <c r="C26">
        <v>-1.2E-2</v>
      </c>
      <c r="D26">
        <v>1.4999999999999999E-2</v>
      </c>
      <c r="E26">
        <v>3.0000000000000001E-3</v>
      </c>
      <c r="F26">
        <v>3.9E-2</v>
      </c>
      <c r="G26">
        <v>0.03</v>
      </c>
      <c r="H26">
        <v>1.7999999999999999E-2</v>
      </c>
      <c r="I26">
        <v>4.4999999999999998E-2</v>
      </c>
      <c r="J26">
        <v>2.4E-2</v>
      </c>
      <c r="K26">
        <v>1.7999999999999999E-2</v>
      </c>
      <c r="L26">
        <v>6.3E-2</v>
      </c>
      <c r="M26">
        <v>1.4999999999999999E-2</v>
      </c>
      <c r="N26">
        <v>2.4E-2</v>
      </c>
      <c r="O26">
        <v>3.0000000000000001E-3</v>
      </c>
      <c r="P26">
        <v>4.2000000000000003E-2</v>
      </c>
      <c r="Q26">
        <v>-6.0000000000000001E-3</v>
      </c>
      <c r="R26">
        <v>1.2E-2</v>
      </c>
      <c r="S26">
        <v>4.8000000000000001E-2</v>
      </c>
      <c r="T26">
        <v>-6.0000000000000001E-3</v>
      </c>
      <c r="U26">
        <v>1.7999999999999999E-2</v>
      </c>
      <c r="V26">
        <v>1.4999999999999999E-2</v>
      </c>
      <c r="W26">
        <v>1.4999999999999999E-2</v>
      </c>
      <c r="X26">
        <v>-3.0000000000000001E-3</v>
      </c>
      <c r="Y26">
        <v>-8.9999999999999993E-3</v>
      </c>
      <c r="Z26">
        <v>8.9999999999999993E-3</v>
      </c>
      <c r="AA26">
        <v>1.4999999999999999E-2</v>
      </c>
      <c r="AB26">
        <v>8.9999999999999993E-3</v>
      </c>
      <c r="AC26">
        <v>8.9999999999999993E-3</v>
      </c>
      <c r="AD26">
        <v>1.7999999999999999E-2</v>
      </c>
      <c r="AE26">
        <v>3.0000000000000001E-3</v>
      </c>
      <c r="AF26">
        <v>8.9999999999999993E-3</v>
      </c>
      <c r="AG26">
        <v>1.7999999999999999E-2</v>
      </c>
      <c r="AH26">
        <v>-1.7999999999999999E-2</v>
      </c>
      <c r="AI26">
        <v>-6.0000000000000001E-3</v>
      </c>
      <c r="AJ26">
        <v>3.0000000000000001E-3</v>
      </c>
      <c r="AK26">
        <v>1.7999999999999999E-2</v>
      </c>
      <c r="AL26">
        <v>8.9999999999999993E-3</v>
      </c>
      <c r="AM26">
        <v>0</v>
      </c>
      <c r="AN26">
        <v>-2.1000000000000001E-2</v>
      </c>
      <c r="AO26">
        <v>-2.4E-2</v>
      </c>
      <c r="AP26">
        <v>8.9999999999999993E-3</v>
      </c>
      <c r="AQ26">
        <v>-9.9000000000000005E-2</v>
      </c>
      <c r="AR26">
        <v>-8.6999999999999994E-2</v>
      </c>
    </row>
    <row r="27" spans="1:193" s="1" customFormat="1" x14ac:dyDescent="0.55000000000000004">
      <c r="A27" t="s">
        <v>70</v>
      </c>
      <c r="B27">
        <v>0.78100000000000003</v>
      </c>
      <c r="C27">
        <v>0.78500000000000003</v>
      </c>
      <c r="D27">
        <v>0.78100000000000003</v>
      </c>
      <c r="E27">
        <v>0.78300000000000003</v>
      </c>
      <c r="F27">
        <v>0.78300000000000003</v>
      </c>
      <c r="G27">
        <v>0.78200000000000003</v>
      </c>
      <c r="H27">
        <v>0.78500000000000003</v>
      </c>
      <c r="I27">
        <v>0.78200000000000003</v>
      </c>
      <c r="J27">
        <v>0.78</v>
      </c>
      <c r="K27">
        <v>0.78200000000000003</v>
      </c>
      <c r="L27">
        <v>0.78</v>
      </c>
      <c r="M27">
        <v>0.78400000000000003</v>
      </c>
      <c r="N27">
        <v>0.78</v>
      </c>
      <c r="O27">
        <v>0.78100000000000003</v>
      </c>
      <c r="P27">
        <v>0.78200000000000003</v>
      </c>
      <c r="Q27">
        <v>0.78500000000000003</v>
      </c>
      <c r="R27">
        <v>0.78200000000000003</v>
      </c>
      <c r="S27">
        <v>0.78300000000000003</v>
      </c>
      <c r="T27">
        <v>0.78300000000000003</v>
      </c>
      <c r="U27">
        <v>0.78400000000000003</v>
      </c>
      <c r="V27">
        <v>0.78200000000000003</v>
      </c>
      <c r="W27">
        <v>0.78700000000000003</v>
      </c>
      <c r="X27">
        <v>0.78700000000000003</v>
      </c>
      <c r="Y27">
        <v>0.78500000000000003</v>
      </c>
      <c r="Z27">
        <v>0.78900000000000003</v>
      </c>
      <c r="AA27">
        <v>0.78900000000000003</v>
      </c>
      <c r="AB27">
        <v>0.78700000000000003</v>
      </c>
      <c r="AC27">
        <v>0.79700000000000004</v>
      </c>
      <c r="AD27">
        <v>0.79500000000000004</v>
      </c>
      <c r="AE27">
        <v>0.79300000000000004</v>
      </c>
      <c r="AF27">
        <v>0.79600000000000004</v>
      </c>
      <c r="AG27">
        <v>0.79600000000000004</v>
      </c>
      <c r="AH27">
        <v>0.79600000000000004</v>
      </c>
      <c r="AI27">
        <v>0.79700000000000004</v>
      </c>
      <c r="AJ27">
        <v>0.8</v>
      </c>
      <c r="AK27">
        <v>0.79900000000000004</v>
      </c>
      <c r="AL27">
        <v>0.80200000000000005</v>
      </c>
      <c r="AM27">
        <v>0.80300000000000005</v>
      </c>
      <c r="AN27">
        <v>0.80700000000000005</v>
      </c>
      <c r="AO27">
        <v>0.81200000000000006</v>
      </c>
      <c r="AP27">
        <v>0.80600000000000005</v>
      </c>
      <c r="AQ27">
        <v>0.80900000000000005</v>
      </c>
      <c r="AR27">
        <v>0.81699999999999995</v>
      </c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</row>
    <row r="28" spans="1:193" s="1" customFormat="1" x14ac:dyDescent="0.55000000000000004">
      <c r="A28" t="s">
        <v>71</v>
      </c>
      <c r="B28">
        <v>0.14499999999999999</v>
      </c>
      <c r="C28">
        <v>0.14000000000000001</v>
      </c>
      <c r="D28">
        <v>0.14199999999999999</v>
      </c>
      <c r="E28">
        <v>0.14299999999999999</v>
      </c>
      <c r="F28">
        <v>0.14299999999999999</v>
      </c>
      <c r="G28">
        <v>0.14099999999999999</v>
      </c>
      <c r="H28">
        <v>0.14199999999999999</v>
      </c>
      <c r="I28">
        <v>0.14099999999999999</v>
      </c>
      <c r="J28">
        <v>0.14099999999999999</v>
      </c>
      <c r="K28">
        <v>0.14199999999999999</v>
      </c>
      <c r="L28">
        <v>0.14299999999999999</v>
      </c>
      <c r="M28">
        <v>0.13800000000000001</v>
      </c>
      <c r="N28">
        <v>0.14199999999999999</v>
      </c>
      <c r="O28">
        <v>0.13800000000000001</v>
      </c>
      <c r="P28">
        <v>0.13800000000000001</v>
      </c>
      <c r="Q28">
        <v>0.13500000000000001</v>
      </c>
      <c r="R28">
        <v>0.13900000000000001</v>
      </c>
      <c r="S28">
        <v>0.13800000000000001</v>
      </c>
      <c r="T28">
        <v>0.13300000000000001</v>
      </c>
      <c r="U28">
        <v>0.13500000000000001</v>
      </c>
      <c r="V28">
        <v>0.13700000000000001</v>
      </c>
      <c r="W28">
        <v>0.13200000000000001</v>
      </c>
      <c r="X28">
        <v>0.13100000000000001</v>
      </c>
      <c r="Y28">
        <v>0.13300000000000001</v>
      </c>
      <c r="Z28">
        <v>0.128</v>
      </c>
      <c r="AA28">
        <v>0.128</v>
      </c>
      <c r="AB28">
        <v>0.13</v>
      </c>
      <c r="AC28">
        <v>0.12</v>
      </c>
      <c r="AD28">
        <v>0.121</v>
      </c>
      <c r="AE28">
        <v>0.11899999999999999</v>
      </c>
      <c r="AF28">
        <v>0.11899999999999999</v>
      </c>
      <c r="AG28">
        <v>0.115</v>
      </c>
      <c r="AH28">
        <v>0.114</v>
      </c>
      <c r="AI28">
        <v>0.113</v>
      </c>
      <c r="AJ28">
        <v>0.11</v>
      </c>
      <c r="AK28">
        <v>0.106</v>
      </c>
      <c r="AL28">
        <v>0.108</v>
      </c>
      <c r="AM28">
        <v>0.10100000000000001</v>
      </c>
      <c r="AN28">
        <v>9.5000000000000001E-2</v>
      </c>
      <c r="AO28">
        <v>9.0999999999999998E-2</v>
      </c>
      <c r="AP28">
        <v>9.0999999999999998E-2</v>
      </c>
      <c r="AQ28">
        <v>8.2000000000000003E-2</v>
      </c>
      <c r="AR28">
        <v>7.1999999999999995E-2</v>
      </c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</row>
    <row r="29" spans="1:193" s="1" customFormat="1" x14ac:dyDescent="0.55000000000000004">
      <c r="A29" t="s">
        <v>72</v>
      </c>
      <c r="B29">
        <v>3.5999999999999997E-2</v>
      </c>
      <c r="C29">
        <v>3.5000000000000003E-2</v>
      </c>
      <c r="D29">
        <v>3.7999999999999999E-2</v>
      </c>
      <c r="E29">
        <v>3.5999999999999997E-2</v>
      </c>
      <c r="F29">
        <v>3.5999999999999997E-2</v>
      </c>
      <c r="G29">
        <v>3.7999999999999999E-2</v>
      </c>
      <c r="H29">
        <v>3.5000000000000003E-2</v>
      </c>
      <c r="I29">
        <v>3.7999999999999999E-2</v>
      </c>
      <c r="J29">
        <v>3.7999999999999999E-2</v>
      </c>
      <c r="K29">
        <v>3.5000000000000003E-2</v>
      </c>
      <c r="L29">
        <v>3.5999999999999997E-2</v>
      </c>
      <c r="M29">
        <v>3.5999999999999997E-2</v>
      </c>
      <c r="N29">
        <v>3.7999999999999999E-2</v>
      </c>
      <c r="O29">
        <v>3.7999999999999999E-2</v>
      </c>
      <c r="P29">
        <v>3.7999999999999999E-2</v>
      </c>
      <c r="Q29">
        <v>3.6999999999999998E-2</v>
      </c>
      <c r="R29">
        <v>3.5999999999999997E-2</v>
      </c>
      <c r="S29">
        <v>3.5999999999999997E-2</v>
      </c>
      <c r="T29">
        <v>3.9E-2</v>
      </c>
      <c r="U29">
        <v>3.7999999999999999E-2</v>
      </c>
      <c r="V29">
        <v>3.5999999999999997E-2</v>
      </c>
      <c r="W29">
        <v>3.6999999999999998E-2</v>
      </c>
      <c r="X29">
        <v>3.5999999999999997E-2</v>
      </c>
      <c r="Y29">
        <v>3.5999999999999997E-2</v>
      </c>
      <c r="Z29">
        <v>3.6999999999999998E-2</v>
      </c>
      <c r="AA29">
        <v>3.5000000000000003E-2</v>
      </c>
      <c r="AB29">
        <v>3.5000000000000003E-2</v>
      </c>
      <c r="AC29">
        <v>3.5000000000000003E-2</v>
      </c>
      <c r="AD29">
        <v>3.5000000000000003E-2</v>
      </c>
      <c r="AE29">
        <v>3.5999999999999997E-2</v>
      </c>
      <c r="AF29">
        <v>3.5000000000000003E-2</v>
      </c>
      <c r="AG29">
        <v>3.5000000000000003E-2</v>
      </c>
      <c r="AH29">
        <v>3.6999999999999998E-2</v>
      </c>
      <c r="AI29">
        <v>3.5000000000000003E-2</v>
      </c>
      <c r="AJ29">
        <v>3.5000000000000003E-2</v>
      </c>
      <c r="AK29">
        <v>3.7999999999999999E-2</v>
      </c>
      <c r="AL29">
        <v>3.3000000000000002E-2</v>
      </c>
      <c r="AM29">
        <v>3.6999999999999998E-2</v>
      </c>
      <c r="AN29">
        <v>3.6999999999999998E-2</v>
      </c>
      <c r="AO29">
        <v>3.6999999999999998E-2</v>
      </c>
      <c r="AP29">
        <v>3.6999999999999998E-2</v>
      </c>
      <c r="AQ29">
        <v>3.6999999999999998E-2</v>
      </c>
      <c r="AR29">
        <v>3.9E-2</v>
      </c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</row>
    <row r="30" spans="1:193" s="1" customFormat="1" x14ac:dyDescent="0.55000000000000004">
      <c r="A30" t="s">
        <v>73</v>
      </c>
      <c r="B30">
        <v>3.7999999999999999E-2</v>
      </c>
      <c r="C30">
        <v>0.04</v>
      </c>
      <c r="D30">
        <v>3.9E-2</v>
      </c>
      <c r="E30">
        <v>3.7999999999999999E-2</v>
      </c>
      <c r="F30">
        <v>3.7999999999999999E-2</v>
      </c>
      <c r="G30">
        <v>3.9E-2</v>
      </c>
      <c r="H30">
        <v>3.9E-2</v>
      </c>
      <c r="I30">
        <v>0.04</v>
      </c>
      <c r="J30">
        <v>4.1000000000000002E-2</v>
      </c>
      <c r="K30">
        <v>4.1000000000000002E-2</v>
      </c>
      <c r="L30">
        <v>4.1000000000000002E-2</v>
      </c>
      <c r="M30">
        <v>4.1000000000000002E-2</v>
      </c>
      <c r="N30">
        <v>4.1000000000000002E-2</v>
      </c>
      <c r="O30">
        <v>4.2999999999999997E-2</v>
      </c>
      <c r="P30">
        <v>4.2000000000000003E-2</v>
      </c>
      <c r="Q30">
        <v>4.2999999999999997E-2</v>
      </c>
      <c r="R30">
        <v>4.2999999999999997E-2</v>
      </c>
      <c r="S30">
        <v>4.2000000000000003E-2</v>
      </c>
      <c r="T30">
        <v>4.3999999999999997E-2</v>
      </c>
      <c r="U30">
        <v>4.2999999999999997E-2</v>
      </c>
      <c r="V30">
        <v>4.3999999999999997E-2</v>
      </c>
      <c r="W30">
        <v>4.4999999999999998E-2</v>
      </c>
      <c r="X30">
        <v>4.5999999999999999E-2</v>
      </c>
      <c r="Y30">
        <v>4.5999999999999999E-2</v>
      </c>
      <c r="Z30">
        <v>4.7E-2</v>
      </c>
      <c r="AA30">
        <v>4.8000000000000001E-2</v>
      </c>
      <c r="AB30">
        <v>4.8000000000000001E-2</v>
      </c>
      <c r="AC30">
        <v>4.8000000000000001E-2</v>
      </c>
      <c r="AD30">
        <v>4.9000000000000002E-2</v>
      </c>
      <c r="AE30">
        <v>5.1999999999999998E-2</v>
      </c>
      <c r="AF30">
        <v>5.0999999999999997E-2</v>
      </c>
      <c r="AG30">
        <v>5.3999999999999999E-2</v>
      </c>
      <c r="AH30">
        <v>5.2999999999999999E-2</v>
      </c>
      <c r="AI30">
        <v>5.3999999999999999E-2</v>
      </c>
      <c r="AJ30">
        <v>5.3999999999999999E-2</v>
      </c>
      <c r="AK30">
        <v>5.7000000000000002E-2</v>
      </c>
      <c r="AL30">
        <v>5.7000000000000002E-2</v>
      </c>
      <c r="AM30">
        <v>5.8999999999999997E-2</v>
      </c>
      <c r="AN30">
        <v>6.0999999999999999E-2</v>
      </c>
      <c r="AO30">
        <v>5.8999999999999997E-2</v>
      </c>
      <c r="AP30">
        <v>6.6000000000000003E-2</v>
      </c>
      <c r="AQ30">
        <v>7.0999999999999994E-2</v>
      </c>
      <c r="AR30">
        <v>7.1999999999999995E-2</v>
      </c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</row>
    <row r="31" spans="1:193" x14ac:dyDescent="0.55000000000000004">
      <c r="A31" t="s">
        <v>74</v>
      </c>
      <c r="B31">
        <v>0.84299999999999997</v>
      </c>
      <c r="C31">
        <v>0.84799999999999998</v>
      </c>
      <c r="D31">
        <v>0.84599999999999997</v>
      </c>
      <c r="E31">
        <v>0.84599999999999997</v>
      </c>
      <c r="F31">
        <v>0.84599999999999997</v>
      </c>
      <c r="G31">
        <v>0.84699999999999998</v>
      </c>
      <c r="H31">
        <v>0.84699999999999998</v>
      </c>
      <c r="I31">
        <v>0.84799999999999998</v>
      </c>
      <c r="J31">
        <v>0.84699999999999998</v>
      </c>
      <c r="K31">
        <v>0.84599999999999997</v>
      </c>
      <c r="L31">
        <v>0.84499999999999997</v>
      </c>
      <c r="M31">
        <v>0.85099999999999998</v>
      </c>
      <c r="N31">
        <v>0.84599999999999997</v>
      </c>
      <c r="O31">
        <v>0.85</v>
      </c>
      <c r="P31">
        <v>0.85</v>
      </c>
      <c r="Q31">
        <v>0.85299999999999998</v>
      </c>
      <c r="R31">
        <v>0.84899999999999998</v>
      </c>
      <c r="S31">
        <v>0.85</v>
      </c>
      <c r="T31">
        <v>0.85499999999999998</v>
      </c>
      <c r="U31">
        <v>0.85299999999999998</v>
      </c>
      <c r="V31">
        <v>0.85099999999999998</v>
      </c>
      <c r="W31">
        <v>0.85599999999999998</v>
      </c>
      <c r="X31">
        <v>0.85699999999999998</v>
      </c>
      <c r="Y31">
        <v>0.85499999999999998</v>
      </c>
      <c r="Z31">
        <v>0.86099999999999999</v>
      </c>
      <c r="AA31">
        <v>0.86</v>
      </c>
      <c r="AB31">
        <v>0.85799999999999998</v>
      </c>
      <c r="AC31">
        <v>0.86899999999999999</v>
      </c>
      <c r="AD31">
        <v>0.86799999999999999</v>
      </c>
      <c r="AE31">
        <v>0.87</v>
      </c>
      <c r="AF31">
        <v>0.87</v>
      </c>
      <c r="AG31">
        <v>0.874</v>
      </c>
      <c r="AH31">
        <v>0.875</v>
      </c>
      <c r="AI31">
        <v>0.876</v>
      </c>
      <c r="AJ31">
        <v>0.879</v>
      </c>
      <c r="AK31">
        <v>0.88300000000000001</v>
      </c>
      <c r="AL31">
        <v>0.88200000000000001</v>
      </c>
      <c r="AM31">
        <v>0.88900000000000001</v>
      </c>
      <c r="AN31">
        <v>0.89500000000000002</v>
      </c>
      <c r="AO31">
        <v>0.89900000000000002</v>
      </c>
      <c r="AP31">
        <v>0.89800000000000002</v>
      </c>
      <c r="AQ31">
        <v>0.90800000000000003</v>
      </c>
      <c r="AR31">
        <v>0.91900000000000004</v>
      </c>
    </row>
    <row r="32" spans="1:193" x14ac:dyDescent="0.55000000000000004">
      <c r="A32" t="s">
        <v>75</v>
      </c>
      <c r="B32">
        <v>0.157</v>
      </c>
      <c r="C32">
        <v>0.152</v>
      </c>
      <c r="D32">
        <v>0.154</v>
      </c>
      <c r="E32">
        <v>0.154</v>
      </c>
      <c r="F32">
        <v>0.154</v>
      </c>
      <c r="G32">
        <v>0.153</v>
      </c>
      <c r="H32">
        <v>0.153</v>
      </c>
      <c r="I32">
        <v>0.152</v>
      </c>
      <c r="J32">
        <v>0.153</v>
      </c>
      <c r="K32">
        <v>0.154</v>
      </c>
      <c r="L32">
        <v>0.155</v>
      </c>
      <c r="M32">
        <v>0.14899999999999999</v>
      </c>
      <c r="N32">
        <v>0.154</v>
      </c>
      <c r="O32">
        <v>0.15</v>
      </c>
      <c r="P32">
        <v>0.15</v>
      </c>
      <c r="Q32">
        <v>0.14699999999999999</v>
      </c>
      <c r="R32">
        <v>0.151</v>
      </c>
      <c r="S32">
        <v>0.15</v>
      </c>
      <c r="T32">
        <v>0.14499999999999999</v>
      </c>
      <c r="U32">
        <v>0.14699999999999999</v>
      </c>
      <c r="V32">
        <v>0.14899999999999999</v>
      </c>
      <c r="W32">
        <v>0.14399999999999999</v>
      </c>
      <c r="X32">
        <v>0.14299999999999999</v>
      </c>
      <c r="Y32">
        <v>0.14499999999999999</v>
      </c>
      <c r="Z32">
        <v>0.13900000000000001</v>
      </c>
      <c r="AA32">
        <v>0.14000000000000001</v>
      </c>
      <c r="AB32">
        <v>0.14199999999999999</v>
      </c>
      <c r="AC32">
        <v>0.13100000000000001</v>
      </c>
      <c r="AD32">
        <v>0.13200000000000001</v>
      </c>
      <c r="AE32">
        <v>0.13</v>
      </c>
      <c r="AF32">
        <v>0.13</v>
      </c>
      <c r="AG32">
        <v>0.126</v>
      </c>
      <c r="AH32">
        <v>0.125</v>
      </c>
      <c r="AI32">
        <v>0.124</v>
      </c>
      <c r="AJ32">
        <v>0.121</v>
      </c>
      <c r="AK32">
        <v>0.11700000000000001</v>
      </c>
      <c r="AL32">
        <v>0.11799999999999999</v>
      </c>
      <c r="AM32">
        <v>0.111</v>
      </c>
      <c r="AN32">
        <v>0.105</v>
      </c>
      <c r="AO32">
        <v>0.10100000000000001</v>
      </c>
      <c r="AP32">
        <v>0.10199999999999999</v>
      </c>
      <c r="AQ32">
        <v>9.1999999999999998E-2</v>
      </c>
      <c r="AR32">
        <v>8.1000000000000003E-2</v>
      </c>
    </row>
    <row r="34" spans="1:17" s="1" customFormat="1" x14ac:dyDescent="0.55000000000000004"/>
    <row r="35" spans="1:17" s="1" customFormat="1" x14ac:dyDescent="0.55000000000000004"/>
    <row r="36" spans="1:17" s="2" customFormat="1" x14ac:dyDescent="0.55000000000000004"/>
    <row r="37" spans="1:17" s="2" customFormat="1" x14ac:dyDescent="0.55000000000000004"/>
    <row r="38" spans="1:17" s="2" customFormat="1" x14ac:dyDescent="0.55000000000000004"/>
    <row r="40" spans="1:17" s="3" customFormat="1" x14ac:dyDescent="0.55000000000000004"/>
    <row r="42" spans="1:17" x14ac:dyDescent="0.55000000000000004">
      <c r="A42" s="4" t="s">
        <v>76</v>
      </c>
    </row>
    <row r="44" spans="1:17" x14ac:dyDescent="0.55000000000000004">
      <c r="A44" t="s">
        <v>0</v>
      </c>
      <c r="D44" s="29"/>
      <c r="E44" s="29"/>
      <c r="F44" s="29"/>
      <c r="H44" s="6" t="s">
        <v>77</v>
      </c>
      <c r="I44" s="6" t="s">
        <v>79</v>
      </c>
      <c r="J44" s="6" t="s">
        <v>78</v>
      </c>
      <c r="L44" s="29"/>
      <c r="M44" s="29"/>
      <c r="O44" s="6" t="s">
        <v>80</v>
      </c>
      <c r="P44" s="6" t="s">
        <v>81</v>
      </c>
      <c r="Q44" s="7" t="s">
        <v>82</v>
      </c>
    </row>
    <row r="45" spans="1:17" x14ac:dyDescent="0.55000000000000004">
      <c r="D45" s="29"/>
      <c r="E45" s="29"/>
      <c r="F45" s="29"/>
      <c r="H45">
        <v>1</v>
      </c>
      <c r="I45">
        <v>0</v>
      </c>
      <c r="J45">
        <v>0</v>
      </c>
      <c r="L45" s="29"/>
      <c r="M45" s="29"/>
      <c r="O45">
        <f>J45+I45*SIN(RADIANS(30))</f>
        <v>0</v>
      </c>
      <c r="P45">
        <f>I45*COS(RADIANS(30))</f>
        <v>0</v>
      </c>
      <c r="Q45" s="7" t="s">
        <v>77</v>
      </c>
    </row>
    <row r="46" spans="1:17" x14ac:dyDescent="0.55000000000000004">
      <c r="D46" s="29"/>
      <c r="E46" s="29"/>
      <c r="F46" s="29"/>
      <c r="H46">
        <v>0</v>
      </c>
      <c r="I46">
        <v>1</v>
      </c>
      <c r="J46">
        <v>0</v>
      </c>
      <c r="L46" s="29"/>
      <c r="M46" s="29"/>
      <c r="O46">
        <f>J46+I46*SIN(RADIANS(30))</f>
        <v>0.49999999999999994</v>
      </c>
      <c r="P46">
        <f>I46*COS(RADIANS(30))</f>
        <v>0.86602540378443871</v>
      </c>
      <c r="Q46" s="7" t="s">
        <v>79</v>
      </c>
    </row>
    <row r="47" spans="1:17" x14ac:dyDescent="0.55000000000000004">
      <c r="D47" s="29"/>
      <c r="E47" s="29"/>
      <c r="F47" s="29"/>
      <c r="H47">
        <v>0</v>
      </c>
      <c r="I47">
        <v>0</v>
      </c>
      <c r="J47">
        <v>1</v>
      </c>
      <c r="L47" s="29"/>
      <c r="M47" s="29"/>
      <c r="O47">
        <f>J47+I47*SIN(RADIANS(30))</f>
        <v>1</v>
      </c>
      <c r="P47">
        <f>I47*COS(RADIANS(30))</f>
        <v>0</v>
      </c>
      <c r="Q47" s="7" t="s">
        <v>78</v>
      </c>
    </row>
    <row r="48" spans="1:17" x14ac:dyDescent="0.55000000000000004">
      <c r="D48" s="29"/>
      <c r="E48" s="29"/>
      <c r="F48" s="29"/>
      <c r="H48">
        <v>1</v>
      </c>
      <c r="I48">
        <v>0</v>
      </c>
      <c r="J48">
        <v>0</v>
      </c>
      <c r="L48" s="29"/>
      <c r="M48" s="29"/>
      <c r="O48">
        <f>J48+I48*SIN(RADIANS(30))</f>
        <v>0</v>
      </c>
      <c r="P48">
        <f>I48*COS(RADIANS(30))</f>
        <v>0</v>
      </c>
      <c r="Q48" s="8"/>
    </row>
    <row r="49" spans="1:16" x14ac:dyDescent="0.55000000000000004">
      <c r="D49" s="29"/>
      <c r="E49" s="29"/>
      <c r="F49" s="29"/>
      <c r="L49" s="29"/>
      <c r="M49" s="29"/>
    </row>
    <row r="50" spans="1:16" x14ac:dyDescent="0.55000000000000004">
      <c r="A50" t="s">
        <v>1</v>
      </c>
      <c r="D50" s="29"/>
      <c r="E50" s="29"/>
      <c r="F50" s="29"/>
      <c r="H50">
        <v>3.7573250603240259E-2</v>
      </c>
      <c r="I50">
        <v>0.81144432954153733</v>
      </c>
      <c r="J50">
        <v>0.15098241985522229</v>
      </c>
      <c r="L50" s="29"/>
      <c r="M50" s="29"/>
      <c r="O50">
        <v>0.55670458462599104</v>
      </c>
      <c r="P50">
        <v>0.70273140313980298</v>
      </c>
    </row>
    <row r="51" spans="1:16" x14ac:dyDescent="0.55000000000000004">
      <c r="A51" t="s">
        <v>2</v>
      </c>
      <c r="D51" s="29"/>
      <c r="E51" s="29"/>
      <c r="F51" s="29"/>
      <c r="H51">
        <v>3.6350926249563091E-2</v>
      </c>
      <c r="I51">
        <v>0.81754631247815457</v>
      </c>
      <c r="J51">
        <v>0.14610276127228239</v>
      </c>
      <c r="L51" s="29"/>
      <c r="M51" s="29"/>
      <c r="O51">
        <v>0.55487591751135967</v>
      </c>
      <c r="P51">
        <v>0.70801587537637267</v>
      </c>
    </row>
    <row r="52" spans="1:16" x14ac:dyDescent="0.55000000000000004">
      <c r="A52" t="s">
        <v>3</v>
      </c>
      <c r="D52" s="29"/>
      <c r="E52" s="29"/>
      <c r="F52" s="29"/>
      <c r="H52">
        <v>3.9487357118115692E-2</v>
      </c>
      <c r="I52">
        <v>0.81260824385174923</v>
      </c>
      <c r="J52">
        <v>0.14790439903013511</v>
      </c>
      <c r="L52" s="29"/>
      <c r="M52" s="29"/>
      <c r="O52">
        <v>0.5542085209560097</v>
      </c>
      <c r="P52">
        <v>0.70373938250027468</v>
      </c>
    </row>
    <row r="53" spans="1:16" x14ac:dyDescent="0.55000000000000004">
      <c r="A53" t="s">
        <v>4</v>
      </c>
      <c r="D53" s="29"/>
      <c r="E53" s="29"/>
      <c r="F53" s="29"/>
      <c r="H53">
        <v>3.7847222222222227E-2</v>
      </c>
      <c r="I53">
        <v>0.81388888888888888</v>
      </c>
      <c r="J53">
        <v>0.14826388888888889</v>
      </c>
      <c r="L53" s="29"/>
      <c r="M53" s="29"/>
      <c r="O53">
        <v>0.5552083333333333</v>
      </c>
      <c r="P53">
        <v>0.70484845363566806</v>
      </c>
    </row>
    <row r="54" spans="1:16" x14ac:dyDescent="0.55000000000000004">
      <c r="A54" t="s">
        <v>5</v>
      </c>
      <c r="D54" s="29"/>
      <c r="E54" s="29"/>
      <c r="F54" s="29"/>
      <c r="H54">
        <v>3.7534435261707987E-2</v>
      </c>
      <c r="I54">
        <v>0.81404958677685946</v>
      </c>
      <c r="J54">
        <v>0.14841597796143249</v>
      </c>
      <c r="L54" s="29"/>
      <c r="M54" s="29"/>
      <c r="O54">
        <v>0.55544077134986225</v>
      </c>
      <c r="P54">
        <v>0.70498762208898513</v>
      </c>
    </row>
    <row r="55" spans="1:16" x14ac:dyDescent="0.55000000000000004">
      <c r="A55" t="s">
        <v>6</v>
      </c>
      <c r="D55" s="29"/>
      <c r="E55" s="29"/>
      <c r="F55" s="29"/>
      <c r="H55">
        <v>3.9046302695231523E-2</v>
      </c>
      <c r="I55">
        <v>0.8137525915687629</v>
      </c>
      <c r="J55">
        <v>0.14720110573600551</v>
      </c>
      <c r="L55" s="29"/>
      <c r="M55" s="29"/>
      <c r="O55">
        <v>0.55407740152038698</v>
      </c>
      <c r="P55">
        <v>0.70473041669397118</v>
      </c>
    </row>
    <row r="56" spans="1:16" x14ac:dyDescent="0.55000000000000004">
      <c r="A56" t="s">
        <v>7</v>
      </c>
      <c r="D56" s="29"/>
      <c r="E56" s="29"/>
      <c r="F56" s="29"/>
      <c r="H56">
        <v>3.5973711518505702E-2</v>
      </c>
      <c r="I56">
        <v>0.81667243168453829</v>
      </c>
      <c r="J56">
        <v>0.14735385679695609</v>
      </c>
      <c r="L56" s="29"/>
      <c r="M56" s="29"/>
      <c r="O56">
        <v>0.55569007263922521</v>
      </c>
      <c r="P56">
        <v>0.70725907240922159</v>
      </c>
    </row>
    <row r="57" spans="1:16" x14ac:dyDescent="0.55000000000000004">
      <c r="A57" t="s">
        <v>8</v>
      </c>
      <c r="D57" s="29"/>
      <c r="E57" s="29"/>
      <c r="F57" s="29"/>
      <c r="H57">
        <v>3.9432722241438949E-2</v>
      </c>
      <c r="I57">
        <v>0.814251124178485</v>
      </c>
      <c r="J57">
        <v>0.1463161535800761</v>
      </c>
      <c r="L57" s="29"/>
      <c r="M57" s="29"/>
      <c r="O57">
        <v>0.55344171566931855</v>
      </c>
      <c r="P57">
        <v>0.70516215859860554</v>
      </c>
    </row>
    <row r="58" spans="1:16" x14ac:dyDescent="0.55000000000000004">
      <c r="A58" t="s">
        <v>9</v>
      </c>
      <c r="D58" s="29"/>
      <c r="E58" s="29"/>
      <c r="F58" s="29"/>
      <c r="H58">
        <v>3.9638386648122387E-2</v>
      </c>
      <c r="I58">
        <v>0.8136300417246175</v>
      </c>
      <c r="J58">
        <v>0.14673157162726011</v>
      </c>
      <c r="L58" s="29"/>
      <c r="M58" s="29"/>
      <c r="O58">
        <v>0.55354659248956883</v>
      </c>
      <c r="P58">
        <v>0.70462428541571154</v>
      </c>
    </row>
    <row r="59" spans="1:16" x14ac:dyDescent="0.55000000000000004">
      <c r="A59" t="s">
        <v>10</v>
      </c>
      <c r="D59" s="29"/>
      <c r="E59" s="29"/>
      <c r="F59" s="29"/>
      <c r="H59">
        <v>3.6136205698401667E-2</v>
      </c>
      <c r="I59">
        <v>0.81584433634468367</v>
      </c>
      <c r="J59">
        <v>0.14801945795691451</v>
      </c>
      <c r="L59" s="29"/>
      <c r="M59" s="29"/>
      <c r="O59">
        <v>0.55594162612925635</v>
      </c>
      <c r="P59">
        <v>0.70654192080815204</v>
      </c>
    </row>
    <row r="60" spans="1:16" x14ac:dyDescent="0.55000000000000004">
      <c r="A60" t="s">
        <v>11</v>
      </c>
      <c r="D60" s="29"/>
      <c r="E60" s="29"/>
      <c r="F60" s="29"/>
      <c r="H60">
        <v>3.7703216879972329E-2</v>
      </c>
      <c r="I60">
        <v>0.81321342096160498</v>
      </c>
      <c r="J60">
        <v>0.14908336215842269</v>
      </c>
      <c r="L60" s="29"/>
      <c r="M60" s="29"/>
      <c r="O60">
        <v>0.55569007263922521</v>
      </c>
      <c r="P60">
        <v>0.70426348125119864</v>
      </c>
    </row>
    <row r="61" spans="1:16" x14ac:dyDescent="0.55000000000000004">
      <c r="A61" t="s">
        <v>12</v>
      </c>
      <c r="D61" s="29"/>
      <c r="E61" s="29"/>
      <c r="F61" s="29"/>
      <c r="H61">
        <v>3.8045375218150088E-2</v>
      </c>
      <c r="I61">
        <v>0.81815008726003491</v>
      </c>
      <c r="J61">
        <v>0.14380453752181499</v>
      </c>
      <c r="L61" s="29"/>
      <c r="M61" s="29"/>
      <c r="O61">
        <v>0.55287958115183244</v>
      </c>
      <c r="P61">
        <v>0.70853875967564539</v>
      </c>
    </row>
    <row r="62" spans="1:16" x14ac:dyDescent="0.55000000000000004">
      <c r="A62" t="s">
        <v>13</v>
      </c>
      <c r="D62" s="29"/>
      <c r="E62" s="29"/>
      <c r="F62" s="29"/>
      <c r="H62">
        <v>3.9514731369150777E-2</v>
      </c>
      <c r="I62">
        <v>0.8128249566724437</v>
      </c>
      <c r="J62">
        <v>0.14766031195840551</v>
      </c>
      <c r="L62" s="29"/>
      <c r="M62" s="29"/>
      <c r="O62">
        <v>0.55407279029462742</v>
      </c>
      <c r="P62">
        <v>0.70392706130832183</v>
      </c>
    </row>
    <row r="63" spans="1:16" x14ac:dyDescent="0.55000000000000004">
      <c r="A63" t="s">
        <v>14</v>
      </c>
      <c r="D63" s="29"/>
      <c r="E63" s="29"/>
      <c r="F63" s="29"/>
      <c r="H63">
        <v>3.9735099337748353E-2</v>
      </c>
      <c r="I63">
        <v>0.8163123039386545</v>
      </c>
      <c r="J63">
        <v>0.14395259672359709</v>
      </c>
      <c r="L63" s="29"/>
      <c r="M63" s="29"/>
      <c r="O63">
        <v>0.55210874869292437</v>
      </c>
      <c r="P63">
        <v>0.70694719263267858</v>
      </c>
    </row>
    <row r="64" spans="1:16" x14ac:dyDescent="0.55000000000000004">
      <c r="A64" t="s">
        <v>15</v>
      </c>
      <c r="D64" s="29"/>
      <c r="E64" s="29"/>
      <c r="F64" s="29"/>
      <c r="H64">
        <v>3.9405461458693399E-2</v>
      </c>
      <c r="I64">
        <v>0.81610784652609747</v>
      </c>
      <c r="J64">
        <v>0.14448669201520911</v>
      </c>
      <c r="L64" s="29"/>
      <c r="M64" s="29"/>
      <c r="O64">
        <v>0.55254061527825782</v>
      </c>
      <c r="P64">
        <v>0.70677012731941224</v>
      </c>
    </row>
    <row r="65" spans="1:30" x14ac:dyDescent="0.55000000000000004">
      <c r="A65" t="s">
        <v>16</v>
      </c>
      <c r="D65" s="29"/>
      <c r="E65" s="29"/>
      <c r="F65" s="29"/>
      <c r="H65">
        <v>3.8178633975481609E-2</v>
      </c>
      <c r="I65">
        <v>0.82066549912434328</v>
      </c>
      <c r="J65">
        <v>0.14115586690017509</v>
      </c>
      <c r="L65" s="29"/>
      <c r="M65" s="29"/>
      <c r="O65">
        <v>0.55148861646234681</v>
      </c>
      <c r="P65">
        <v>0.71071717025111725</v>
      </c>
    </row>
    <row r="66" spans="1:30" x14ac:dyDescent="0.55000000000000004">
      <c r="A66" t="s">
        <v>17</v>
      </c>
      <c r="D66" s="29"/>
      <c r="E66" s="29"/>
      <c r="F66" s="29"/>
      <c r="H66">
        <v>3.7979094076655048E-2</v>
      </c>
      <c r="I66">
        <v>0.81637630662020899</v>
      </c>
      <c r="J66">
        <v>0.14564459930313589</v>
      </c>
      <c r="L66" s="29"/>
      <c r="M66" s="29"/>
      <c r="O66">
        <v>0.55383275261324039</v>
      </c>
      <c r="P66">
        <v>0.70700262058081509</v>
      </c>
    </row>
    <row r="67" spans="1:30" x14ac:dyDescent="0.55000000000000004">
      <c r="A67" t="s">
        <v>18</v>
      </c>
      <c r="D67" s="29"/>
      <c r="E67" s="29"/>
      <c r="F67" s="29"/>
      <c r="H67">
        <v>3.7651122625215888E-2</v>
      </c>
      <c r="I67">
        <v>0.81796200345423142</v>
      </c>
      <c r="J67">
        <v>0.14438687392055269</v>
      </c>
      <c r="L67" s="29"/>
      <c r="M67" s="29"/>
      <c r="O67">
        <v>0.55336787564766832</v>
      </c>
      <c r="P67">
        <v>0.70837587432177918</v>
      </c>
    </row>
    <row r="68" spans="1:30" x14ac:dyDescent="0.55000000000000004">
      <c r="A68" t="s">
        <v>19</v>
      </c>
      <c r="D68" s="29"/>
      <c r="E68" s="29"/>
      <c r="F68" s="29"/>
      <c r="H68">
        <v>4.131652661064425E-2</v>
      </c>
      <c r="I68">
        <v>0.81967787114845936</v>
      </c>
      <c r="J68">
        <v>0.13900560224089631</v>
      </c>
      <c r="L68" s="29"/>
      <c r="M68" s="29"/>
      <c r="O68">
        <v>0.54884453781512599</v>
      </c>
      <c r="P68">
        <v>0.70986185933451351</v>
      </c>
    </row>
    <row r="69" spans="1:30" x14ac:dyDescent="0.55000000000000004">
      <c r="A69" t="s">
        <v>20</v>
      </c>
      <c r="D69" s="29"/>
      <c r="E69" s="29"/>
      <c r="F69" s="29"/>
      <c r="H69">
        <v>3.9846207619713393E-2</v>
      </c>
      <c r="I69">
        <v>0.81929395316322962</v>
      </c>
      <c r="J69">
        <v>0.140859839217057</v>
      </c>
      <c r="L69" s="29"/>
      <c r="M69" s="29"/>
      <c r="O69">
        <v>0.55050681579867178</v>
      </c>
      <c r="P69">
        <v>0.70952937660633486</v>
      </c>
    </row>
    <row r="70" spans="1:30" x14ac:dyDescent="0.55000000000000004">
      <c r="A70" t="s">
        <v>21</v>
      </c>
      <c r="D70" s="29"/>
      <c r="E70" s="29"/>
      <c r="F70" s="29"/>
      <c r="H70">
        <v>3.7939436129481377E-2</v>
      </c>
      <c r="I70">
        <v>0.81865645666550646</v>
      </c>
      <c r="J70">
        <v>0.1434041072050122</v>
      </c>
      <c r="L70" s="29"/>
      <c r="M70" s="29"/>
      <c r="O70">
        <v>0.55273233553776535</v>
      </c>
      <c r="P70">
        <v>0.70897728844448304</v>
      </c>
    </row>
    <row r="71" spans="1:30" x14ac:dyDescent="0.55000000000000004">
      <c r="A71" t="s">
        <v>22</v>
      </c>
      <c r="D71" s="29"/>
      <c r="E71" s="29"/>
      <c r="F71" s="29"/>
      <c r="H71">
        <v>3.8367631670735959E-2</v>
      </c>
      <c r="I71">
        <v>0.8235088943146146</v>
      </c>
      <c r="J71">
        <v>0.1381234740146495</v>
      </c>
      <c r="L71" s="29"/>
      <c r="M71" s="29"/>
      <c r="O71">
        <v>0.54987792117195677</v>
      </c>
      <c r="P71">
        <v>0.71317962271889068</v>
      </c>
    </row>
    <row r="72" spans="1:30" x14ac:dyDescent="0.55000000000000004">
      <c r="A72" t="s">
        <v>23</v>
      </c>
      <c r="D72" s="29"/>
      <c r="E72" s="29"/>
      <c r="F72" s="29"/>
      <c r="H72">
        <v>3.8151907595379772E-2</v>
      </c>
      <c r="I72">
        <v>0.82429121456072796</v>
      </c>
      <c r="J72">
        <v>0.1375568778438922</v>
      </c>
      <c r="L72" s="29"/>
      <c r="M72" s="29"/>
      <c r="O72">
        <v>0.54970248512425623</v>
      </c>
      <c r="P72">
        <v>0.71385713192591971</v>
      </c>
    </row>
    <row r="73" spans="1:30" x14ac:dyDescent="0.55000000000000004">
      <c r="A73" t="s">
        <v>24</v>
      </c>
      <c r="D73" s="29"/>
      <c r="E73" s="29"/>
      <c r="F73" s="29"/>
      <c r="H73">
        <v>3.8151907595379772E-2</v>
      </c>
      <c r="I73">
        <v>0.82254112705635274</v>
      </c>
      <c r="J73">
        <v>0.13930696534826739</v>
      </c>
      <c r="L73" s="29"/>
      <c r="M73" s="29"/>
      <c r="O73">
        <v>0.55057752887644384</v>
      </c>
      <c r="P73">
        <v>0.71234151168828508</v>
      </c>
    </row>
    <row r="74" spans="1:30" x14ac:dyDescent="0.55000000000000004">
      <c r="A74" t="s">
        <v>25</v>
      </c>
      <c r="D74" s="29"/>
      <c r="E74" s="29"/>
      <c r="F74" s="29"/>
      <c r="H74">
        <v>3.8892782060266293E-2</v>
      </c>
      <c r="I74">
        <v>0.82725998598458306</v>
      </c>
      <c r="J74">
        <v>0.13384723195515069</v>
      </c>
      <c r="L74" s="29"/>
      <c r="M74" s="29"/>
      <c r="O74">
        <v>0.54747722494744222</v>
      </c>
      <c r="P74">
        <v>0.71642816339700754</v>
      </c>
    </row>
    <row r="75" spans="1:30" x14ac:dyDescent="0.55000000000000004">
      <c r="A75" t="s">
        <v>26</v>
      </c>
      <c r="D75" s="29"/>
      <c r="E75" s="29"/>
      <c r="F75" s="29"/>
      <c r="H75">
        <v>3.6687631027253663E-2</v>
      </c>
      <c r="I75">
        <v>0.82844164919636609</v>
      </c>
      <c r="J75">
        <v>0.13487071977638021</v>
      </c>
      <c r="L75" s="29"/>
      <c r="M75" s="29"/>
      <c r="O75">
        <v>0.5490915443745632</v>
      </c>
      <c r="P75">
        <v>0.71745151375712912</v>
      </c>
    </row>
    <row r="76" spans="1:30" x14ac:dyDescent="0.55000000000000004">
      <c r="A76" t="s">
        <v>27</v>
      </c>
      <c r="D76" s="29"/>
      <c r="E76" s="29"/>
      <c r="F76" s="29"/>
      <c r="H76">
        <v>3.6687631027253663E-2</v>
      </c>
      <c r="I76">
        <v>0.82634521313766607</v>
      </c>
      <c r="J76">
        <v>0.1369671558350804</v>
      </c>
      <c r="L76" s="29"/>
      <c r="M76" s="29"/>
      <c r="O76">
        <v>0.55013976240391338</v>
      </c>
      <c r="P76">
        <v>0.71563594687288523</v>
      </c>
    </row>
    <row r="77" spans="1:30" x14ac:dyDescent="0.55000000000000004">
      <c r="A77" t="s">
        <v>28</v>
      </c>
      <c r="D77" s="29"/>
      <c r="E77" s="29"/>
      <c r="F77" s="29"/>
      <c r="H77">
        <v>3.6687631027253663E-2</v>
      </c>
      <c r="I77">
        <v>0.83717679944095036</v>
      </c>
      <c r="J77">
        <v>0.12613556953179589</v>
      </c>
      <c r="L77" s="29"/>
      <c r="M77" s="29"/>
      <c r="O77">
        <v>0.54472396925227118</v>
      </c>
      <c r="P77">
        <v>0.72501637577481304</v>
      </c>
    </row>
    <row r="78" spans="1:30" x14ac:dyDescent="0.55000000000000004">
      <c r="A78" t="s">
        <v>29</v>
      </c>
      <c r="D78" s="29"/>
      <c r="E78" s="29"/>
      <c r="F78" s="29"/>
      <c r="H78">
        <v>3.6893886156008429E-2</v>
      </c>
      <c r="I78">
        <v>0.83591004919184819</v>
      </c>
      <c r="J78">
        <v>0.12719606465214339</v>
      </c>
      <c r="L78" s="29"/>
      <c r="M78" s="29"/>
      <c r="O78">
        <v>0.54515108924806743</v>
      </c>
      <c r="P78">
        <v>0.72391933787884022</v>
      </c>
      <c r="S78" s="9" t="s">
        <v>83</v>
      </c>
      <c r="T78" s="9"/>
      <c r="V78" s="9" t="s">
        <v>84</v>
      </c>
      <c r="W78" s="9"/>
      <c r="X78" s="10"/>
      <c r="Y78" s="9" t="s">
        <v>85</v>
      </c>
      <c r="Z78" s="9"/>
      <c r="AA78" s="9"/>
    </row>
    <row r="79" spans="1:30" x14ac:dyDescent="0.55000000000000004">
      <c r="A79" t="s">
        <v>30</v>
      </c>
      <c r="D79" s="29"/>
      <c r="E79" s="29"/>
      <c r="F79" s="29"/>
      <c r="H79">
        <v>3.8259038259038258E-2</v>
      </c>
      <c r="I79">
        <v>0.8364338364338364</v>
      </c>
      <c r="J79">
        <v>0.12530712530712529</v>
      </c>
      <c r="L79" s="29"/>
      <c r="M79" s="29"/>
      <c r="O79">
        <v>0.54352404352404349</v>
      </c>
      <c r="P79">
        <v>0.72437295093658027</v>
      </c>
      <c r="S79" s="9" t="s">
        <v>80</v>
      </c>
      <c r="T79" s="9" t="s">
        <v>81</v>
      </c>
      <c r="V79" s="9" t="s">
        <v>80</v>
      </c>
      <c r="W79" s="9" t="s">
        <v>81</v>
      </c>
      <c r="X79" s="11" t="s">
        <v>86</v>
      </c>
      <c r="Y79" s="12" t="s">
        <v>80</v>
      </c>
      <c r="Z79" s="12" t="s">
        <v>81</v>
      </c>
      <c r="AA79" s="13" t="s">
        <v>86</v>
      </c>
      <c r="AB79" s="14"/>
      <c r="AC79" s="14"/>
      <c r="AD79" s="15"/>
    </row>
    <row r="80" spans="1:30" x14ac:dyDescent="0.55000000000000004">
      <c r="A80" t="s">
        <v>31</v>
      </c>
      <c r="D80" s="29"/>
      <c r="E80" s="29"/>
      <c r="F80" s="29"/>
      <c r="H80">
        <v>3.6816269284712468E-2</v>
      </c>
      <c r="I80">
        <v>0.83800841514726498</v>
      </c>
      <c r="J80">
        <v>0.12517531556802239</v>
      </c>
      <c r="L80" s="29"/>
      <c r="M80" s="29"/>
      <c r="O80">
        <v>0.54417952314165485</v>
      </c>
      <c r="P80">
        <v>0.72573657610266762</v>
      </c>
      <c r="S80" s="9">
        <v>0.45</v>
      </c>
      <c r="T80" s="9">
        <v>0.77942286340599487</v>
      </c>
      <c r="V80" s="9">
        <v>0.5</v>
      </c>
      <c r="W80" s="9">
        <v>0.86602540378443871</v>
      </c>
      <c r="X80" s="16">
        <v>1</v>
      </c>
      <c r="Y80" s="17">
        <v>0</v>
      </c>
      <c r="Z80" s="18">
        <v>0</v>
      </c>
      <c r="AA80" s="17">
        <v>1</v>
      </c>
      <c r="AB80" s="19"/>
      <c r="AC80" s="20"/>
      <c r="AD80" s="19"/>
    </row>
    <row r="81" spans="1:30" x14ac:dyDescent="0.55000000000000004">
      <c r="A81" t="s">
        <v>32</v>
      </c>
      <c r="D81" s="29"/>
      <c r="E81" s="29"/>
      <c r="F81" s="29"/>
      <c r="H81">
        <v>3.7115588547189819E-2</v>
      </c>
      <c r="I81">
        <v>0.84164015553199012</v>
      </c>
      <c r="J81">
        <v>0.1212442559208201</v>
      </c>
      <c r="L81" s="29"/>
      <c r="M81" s="29"/>
      <c r="O81">
        <v>0.54206433368681517</v>
      </c>
      <c r="P81">
        <v>0.72888175553578949</v>
      </c>
      <c r="S81" s="9">
        <v>0.55000000000000004</v>
      </c>
      <c r="T81" s="9">
        <v>0.77942286340599487</v>
      </c>
      <c r="V81" s="9">
        <v>0.55000000000000004</v>
      </c>
      <c r="W81" s="9">
        <v>0.77942286340599487</v>
      </c>
      <c r="X81" s="16">
        <v>0.9</v>
      </c>
      <c r="Y81" s="17">
        <v>0.05</v>
      </c>
      <c r="Z81" s="18">
        <v>8.6602540378443879E-2</v>
      </c>
      <c r="AA81" s="17">
        <v>0.9</v>
      </c>
      <c r="AB81" s="19"/>
      <c r="AC81" s="20"/>
      <c r="AD81" s="19"/>
    </row>
    <row r="82" spans="1:30" x14ac:dyDescent="0.55000000000000004">
      <c r="A82" t="s">
        <v>33</v>
      </c>
      <c r="D82" s="29"/>
      <c r="E82" s="29"/>
      <c r="F82" s="29"/>
      <c r="H82">
        <v>3.9020929407591352E-2</v>
      </c>
      <c r="I82">
        <v>0.84072366087264994</v>
      </c>
      <c r="J82">
        <v>0.1202554097197588</v>
      </c>
      <c r="L82" s="29"/>
      <c r="M82" s="29"/>
      <c r="O82">
        <v>0.54061724015608381</v>
      </c>
      <c r="P82">
        <v>0.72808804787836812</v>
      </c>
      <c r="S82" s="9"/>
      <c r="T82" s="9">
        <v>0</v>
      </c>
      <c r="V82" s="9">
        <v>0.6</v>
      </c>
      <c r="W82" s="9">
        <v>0.69282032302755103</v>
      </c>
      <c r="X82" s="16">
        <v>0.8</v>
      </c>
      <c r="Y82" s="17">
        <v>0.1</v>
      </c>
      <c r="Z82" s="18">
        <v>0.17320508075688781</v>
      </c>
      <c r="AA82" s="17">
        <v>0.8</v>
      </c>
      <c r="AB82" s="19"/>
      <c r="AC82" s="20"/>
      <c r="AD82" s="19"/>
    </row>
    <row r="83" spans="1:30" x14ac:dyDescent="0.55000000000000004">
      <c r="A83" t="s">
        <v>34</v>
      </c>
      <c r="D83" s="29"/>
      <c r="E83" s="29"/>
      <c r="F83" s="29"/>
      <c r="H83">
        <v>3.7102473498233222E-2</v>
      </c>
      <c r="I83">
        <v>0.84310954063604238</v>
      </c>
      <c r="J83">
        <v>0.11978798586572439</v>
      </c>
      <c r="L83" s="29"/>
      <c r="M83" s="29"/>
      <c r="O83">
        <v>0.54134275618374561</v>
      </c>
      <c r="P83">
        <v>0.73015428036384111</v>
      </c>
      <c r="S83" s="9">
        <v>0.4</v>
      </c>
      <c r="T83" s="9">
        <v>0.69282032302755103</v>
      </c>
      <c r="V83" s="9">
        <v>0.65</v>
      </c>
      <c r="W83" s="9">
        <v>0.60621778264910708</v>
      </c>
      <c r="X83" s="16">
        <v>0.7</v>
      </c>
      <c r="Y83" s="17">
        <v>0.15</v>
      </c>
      <c r="Z83" s="18">
        <v>0.25980762113533162</v>
      </c>
      <c r="AA83" s="17">
        <v>0.7</v>
      </c>
      <c r="AB83" s="19"/>
      <c r="AC83" s="20"/>
      <c r="AD83" s="19"/>
    </row>
    <row r="84" spans="1:30" x14ac:dyDescent="0.55000000000000004">
      <c r="A84" t="s">
        <v>35</v>
      </c>
      <c r="D84" s="29"/>
      <c r="E84" s="29"/>
      <c r="F84" s="29"/>
      <c r="H84">
        <v>3.732394366197183E-2</v>
      </c>
      <c r="I84">
        <v>0.84612676056338032</v>
      </c>
      <c r="J84">
        <v>0.1165492957746479</v>
      </c>
      <c r="L84" s="29"/>
      <c r="M84" s="29"/>
      <c r="O84">
        <v>0.539612676056338</v>
      </c>
      <c r="P84">
        <v>0.73276726946972048</v>
      </c>
      <c r="S84" s="9">
        <v>0.6</v>
      </c>
      <c r="T84" s="9">
        <v>0.69282032302755103</v>
      </c>
      <c r="V84" s="9">
        <v>0.7</v>
      </c>
      <c r="W84" s="9">
        <v>0.51961524227066325</v>
      </c>
      <c r="X84" s="16">
        <v>0.6</v>
      </c>
      <c r="Y84" s="17">
        <v>0.2</v>
      </c>
      <c r="Z84" s="18">
        <v>0.34641016151377552</v>
      </c>
      <c r="AA84" s="17">
        <v>0.6</v>
      </c>
      <c r="AB84" s="19"/>
      <c r="AC84" s="20"/>
      <c r="AD84" s="19"/>
    </row>
    <row r="85" spans="1:30" x14ac:dyDescent="0.55000000000000004">
      <c r="A85" t="s">
        <v>36</v>
      </c>
      <c r="D85" s="29"/>
      <c r="E85" s="29"/>
      <c r="F85" s="29"/>
      <c r="H85">
        <v>4.0197461212976029E-2</v>
      </c>
      <c r="I85">
        <v>0.84732016925246834</v>
      </c>
      <c r="J85">
        <v>0.1124823695345557</v>
      </c>
      <c r="L85" s="29"/>
      <c r="M85" s="29"/>
      <c r="O85">
        <v>0.53614245416078987</v>
      </c>
      <c r="P85">
        <v>0.73380079171156776</v>
      </c>
      <c r="S85" s="9"/>
      <c r="T85" s="9">
        <v>0</v>
      </c>
      <c r="V85" s="9">
        <v>0.75</v>
      </c>
      <c r="W85" s="9">
        <v>0.43301270189221941</v>
      </c>
      <c r="X85" s="16">
        <v>0.5</v>
      </c>
      <c r="Y85" s="17">
        <v>0.25</v>
      </c>
      <c r="Z85" s="18">
        <v>0.43301270189221941</v>
      </c>
      <c r="AA85" s="17">
        <v>0.5</v>
      </c>
      <c r="AB85" s="19"/>
      <c r="AC85" s="20"/>
      <c r="AD85" s="19"/>
    </row>
    <row r="86" spans="1:30" x14ac:dyDescent="0.55000000000000004">
      <c r="A86" t="s">
        <v>37</v>
      </c>
      <c r="D86" s="29"/>
      <c r="E86" s="29"/>
      <c r="F86" s="29"/>
      <c r="H86">
        <v>3.524850193866761E-2</v>
      </c>
      <c r="I86">
        <v>0.85054635178004934</v>
      </c>
      <c r="J86">
        <v>0.1142051462812831</v>
      </c>
      <c r="L86" s="29"/>
      <c r="M86" s="29"/>
      <c r="O86">
        <v>0.53947832217130776</v>
      </c>
      <c r="P86">
        <v>0.7365947477376984</v>
      </c>
      <c r="S86" s="9">
        <v>0.35</v>
      </c>
      <c r="T86" s="9">
        <v>0.60621778264910708</v>
      </c>
      <c r="V86" s="9">
        <v>0.8</v>
      </c>
      <c r="W86" s="9">
        <v>0.34641016151377552</v>
      </c>
      <c r="X86" s="21">
        <v>0.4</v>
      </c>
      <c r="Y86" s="17">
        <v>0.3</v>
      </c>
      <c r="Z86" s="18">
        <v>0.51961524227066325</v>
      </c>
      <c r="AA86" s="18">
        <v>0.4</v>
      </c>
      <c r="AB86" s="19"/>
      <c r="AC86" s="20"/>
      <c r="AD86" s="19"/>
    </row>
    <row r="87" spans="1:30" x14ac:dyDescent="0.55000000000000004">
      <c r="A87" t="s">
        <v>38</v>
      </c>
      <c r="D87" s="29"/>
      <c r="E87" s="29"/>
      <c r="F87" s="29"/>
      <c r="H87">
        <v>3.9104159260575887E-2</v>
      </c>
      <c r="I87">
        <v>0.85389264130821185</v>
      </c>
      <c r="J87">
        <v>0.1070031994312122</v>
      </c>
      <c r="L87" s="29"/>
      <c r="M87" s="29"/>
      <c r="O87">
        <v>0.53394952008531815</v>
      </c>
      <c r="P87">
        <v>0.73949271947750495</v>
      </c>
      <c r="S87" s="9">
        <v>0.65</v>
      </c>
      <c r="T87" s="9">
        <v>0.60621778264910708</v>
      </c>
      <c r="V87" s="9">
        <v>0.85</v>
      </c>
      <c r="W87" s="9">
        <v>0.25980762113533162</v>
      </c>
      <c r="X87" s="21">
        <v>0.3</v>
      </c>
      <c r="Y87" s="17">
        <v>0.35</v>
      </c>
      <c r="Z87" s="18">
        <v>0.60621778264910708</v>
      </c>
      <c r="AA87" s="18">
        <v>0.3</v>
      </c>
      <c r="AB87" s="19"/>
      <c r="AC87" s="20"/>
      <c r="AD87" s="19"/>
    </row>
    <row r="88" spans="1:30" x14ac:dyDescent="0.55000000000000004">
      <c r="A88" t="s">
        <v>39</v>
      </c>
      <c r="D88" s="29"/>
      <c r="E88" s="29"/>
      <c r="F88" s="29"/>
      <c r="H88">
        <v>3.9313795568263053E-2</v>
      </c>
      <c r="I88">
        <v>0.85989992852037178</v>
      </c>
      <c r="J88">
        <v>0.1007862759113653</v>
      </c>
      <c r="L88" s="29"/>
      <c r="M88" s="29"/>
      <c r="O88">
        <v>0.53073624017155119</v>
      </c>
      <c r="P88">
        <v>0.74469518281106484</v>
      </c>
      <c r="S88" s="9"/>
      <c r="T88" s="9">
        <v>0</v>
      </c>
      <c r="V88" s="9">
        <v>0.9</v>
      </c>
      <c r="W88" s="9">
        <v>0.17320508075688781</v>
      </c>
      <c r="X88" s="21">
        <v>0.2</v>
      </c>
      <c r="Y88" s="17">
        <v>0.4</v>
      </c>
      <c r="Z88" s="18">
        <v>0.69282032302755103</v>
      </c>
      <c r="AA88" s="18">
        <v>0.2</v>
      </c>
      <c r="AB88" s="19"/>
      <c r="AC88" s="20"/>
      <c r="AD88" s="19"/>
    </row>
    <row r="89" spans="1:30" x14ac:dyDescent="0.55000000000000004">
      <c r="A89" t="s">
        <v>40</v>
      </c>
      <c r="D89" s="29"/>
      <c r="E89" s="29"/>
      <c r="F89" s="29"/>
      <c r="H89">
        <v>3.9159843360626563E-2</v>
      </c>
      <c r="I89">
        <v>0.86365254538981839</v>
      </c>
      <c r="J89">
        <v>9.7187611249555009E-2</v>
      </c>
      <c r="L89" s="29"/>
      <c r="M89" s="29"/>
      <c r="O89">
        <v>0.52901388394446425</v>
      </c>
      <c r="P89">
        <v>0.74794504435067566</v>
      </c>
      <c r="S89" s="9">
        <v>0.3</v>
      </c>
      <c r="T89" s="9">
        <v>0.51961524227066325</v>
      </c>
      <c r="V89" s="9">
        <v>0.95</v>
      </c>
      <c r="W89" s="9">
        <v>8.6602540378443879E-2</v>
      </c>
      <c r="X89" s="21">
        <v>0.1</v>
      </c>
      <c r="Y89" s="17">
        <v>0.45</v>
      </c>
      <c r="Z89" s="18">
        <v>0.77942286340599487</v>
      </c>
      <c r="AA89" s="18">
        <v>0.1</v>
      </c>
      <c r="AB89" s="19"/>
      <c r="AC89" s="20"/>
      <c r="AD89" s="19"/>
    </row>
    <row r="90" spans="1:30" x14ac:dyDescent="0.55000000000000004">
      <c r="A90" t="s">
        <v>41</v>
      </c>
      <c r="D90" s="29"/>
      <c r="E90" s="29"/>
      <c r="F90" s="29"/>
      <c r="H90">
        <v>3.9299749910682392E-2</v>
      </c>
      <c r="I90">
        <v>0.86316541622007859</v>
      </c>
      <c r="J90">
        <v>9.7534833869239029E-2</v>
      </c>
      <c r="L90" s="29"/>
      <c r="M90" s="29"/>
      <c r="O90">
        <v>0.52911754197927829</v>
      </c>
      <c r="P90">
        <v>0.74752317811475655</v>
      </c>
      <c r="S90" s="9">
        <v>0.7</v>
      </c>
      <c r="T90" s="9">
        <v>0.51961524227066325</v>
      </c>
      <c r="V90" s="9">
        <v>1</v>
      </c>
      <c r="W90" s="9">
        <v>0</v>
      </c>
      <c r="X90" s="16">
        <v>0</v>
      </c>
      <c r="Y90" s="17">
        <v>0.5</v>
      </c>
      <c r="Z90" s="18">
        <v>0.86602540378443871</v>
      </c>
      <c r="AA90" s="17">
        <v>0</v>
      </c>
      <c r="AB90" s="19"/>
      <c r="AC90" s="20"/>
      <c r="AD90" s="19"/>
    </row>
    <row r="91" spans="1:30" x14ac:dyDescent="0.55000000000000004">
      <c r="A91" t="s">
        <v>42</v>
      </c>
      <c r="D91" s="29"/>
      <c r="E91" s="29"/>
      <c r="F91" s="29"/>
      <c r="H91">
        <v>4.001455074572572E-2</v>
      </c>
      <c r="I91">
        <v>0.87122590032739178</v>
      </c>
      <c r="J91">
        <v>8.8759548926882495E-2</v>
      </c>
      <c r="L91" s="29"/>
      <c r="M91" s="29"/>
      <c r="O91">
        <v>0.52437249909057837</v>
      </c>
      <c r="P91">
        <v>0.75450376211849057</v>
      </c>
      <c r="S91" s="9"/>
      <c r="T91" s="9">
        <v>0</v>
      </c>
      <c r="X91" s="22"/>
      <c r="Y91" s="22"/>
    </row>
    <row r="92" spans="1:30" x14ac:dyDescent="0.55000000000000004">
      <c r="A92" t="s">
        <v>43</v>
      </c>
      <c r="D92" s="29"/>
      <c r="E92" s="29"/>
      <c r="F92" s="29"/>
      <c r="H92">
        <v>4.1788856304985328E-2</v>
      </c>
      <c r="I92">
        <v>0.88049853372434017</v>
      </c>
      <c r="J92">
        <v>7.7712609970674473E-2</v>
      </c>
      <c r="L92" s="29"/>
      <c r="M92" s="29"/>
      <c r="O92">
        <v>0.51796187683284456</v>
      </c>
      <c r="P92">
        <v>0.76253409820022777</v>
      </c>
      <c r="S92" s="9">
        <v>0.25</v>
      </c>
      <c r="T92" s="9">
        <v>0.43301270189221941</v>
      </c>
      <c r="X92" s="22"/>
      <c r="Y92" s="22"/>
    </row>
    <row r="93" spans="1:30" x14ac:dyDescent="0.55000000000000004">
      <c r="S93" s="9">
        <v>0.75</v>
      </c>
      <c r="T93" s="9">
        <v>0.43301270189221941</v>
      </c>
      <c r="X93" s="22"/>
      <c r="Y93" s="22"/>
    </row>
    <row r="94" spans="1:30" x14ac:dyDescent="0.55000000000000004">
      <c r="S94" s="9"/>
      <c r="T94" s="9">
        <v>0</v>
      </c>
      <c r="X94" s="22"/>
      <c r="Y94" s="22"/>
    </row>
    <row r="95" spans="1:30" x14ac:dyDescent="0.55000000000000004">
      <c r="S95" s="9">
        <v>0.2</v>
      </c>
      <c r="T95" s="9">
        <v>0.34641016151377552</v>
      </c>
      <c r="X95" s="22"/>
      <c r="Y95" s="22"/>
    </row>
    <row r="96" spans="1:30" x14ac:dyDescent="0.55000000000000004">
      <c r="S96" s="9">
        <v>0.8</v>
      </c>
      <c r="T96" s="9">
        <v>0.34641016151377552</v>
      </c>
      <c r="X96" s="22"/>
      <c r="Y96" s="22"/>
    </row>
    <row r="97" spans="19:25" x14ac:dyDescent="0.55000000000000004">
      <c r="S97" s="9"/>
      <c r="T97" s="9">
        <v>0</v>
      </c>
      <c r="X97" s="22"/>
      <c r="Y97" s="22"/>
    </row>
    <row r="98" spans="19:25" x14ac:dyDescent="0.55000000000000004">
      <c r="S98" s="9">
        <v>0.15</v>
      </c>
      <c r="T98" s="9">
        <v>0.25980762113533162</v>
      </c>
      <c r="X98" s="22"/>
      <c r="Y98" s="22"/>
    </row>
    <row r="99" spans="19:25" x14ac:dyDescent="0.55000000000000004">
      <c r="S99" s="9">
        <v>0.85</v>
      </c>
      <c r="T99" s="9">
        <v>0.25980762113533162</v>
      </c>
      <c r="X99" s="22"/>
      <c r="Y99" s="22"/>
    </row>
    <row r="100" spans="19:25" x14ac:dyDescent="0.55000000000000004">
      <c r="S100" s="9"/>
      <c r="T100" s="9">
        <v>0</v>
      </c>
      <c r="X100" s="22"/>
      <c r="Y100" s="22"/>
    </row>
    <row r="101" spans="19:25" x14ac:dyDescent="0.55000000000000004">
      <c r="S101" s="9">
        <v>0.1</v>
      </c>
      <c r="T101" s="9">
        <v>0.17320508075688781</v>
      </c>
      <c r="X101" s="22"/>
      <c r="Y101" s="22"/>
    </row>
    <row r="102" spans="19:25" x14ac:dyDescent="0.55000000000000004">
      <c r="S102" s="9">
        <v>0.9</v>
      </c>
      <c r="T102" s="9">
        <v>0.17320508075688781</v>
      </c>
      <c r="X102" s="22"/>
      <c r="Y102" s="22"/>
    </row>
    <row r="103" spans="19:25" x14ac:dyDescent="0.55000000000000004">
      <c r="S103" s="9"/>
      <c r="T103" s="9">
        <v>0</v>
      </c>
      <c r="X103" s="22"/>
      <c r="Y103" s="22"/>
    </row>
    <row r="104" spans="19:25" x14ac:dyDescent="0.55000000000000004">
      <c r="S104" s="9">
        <v>0.05</v>
      </c>
      <c r="T104" s="9">
        <v>8.6602540378443879E-2</v>
      </c>
      <c r="X104" s="22"/>
      <c r="Y104" s="22"/>
    </row>
    <row r="105" spans="19:25" x14ac:dyDescent="0.55000000000000004">
      <c r="S105" s="9">
        <v>0.95</v>
      </c>
      <c r="T105" s="9">
        <v>8.6602540378443879E-2</v>
      </c>
      <c r="X105" s="22"/>
      <c r="Y105" s="22"/>
    </row>
    <row r="106" spans="19:25" x14ac:dyDescent="0.55000000000000004">
      <c r="S106" s="9"/>
      <c r="T106" s="9">
        <v>0</v>
      </c>
      <c r="X106" s="22"/>
      <c r="Y106" s="22"/>
    </row>
    <row r="107" spans="19:25" x14ac:dyDescent="0.55000000000000004">
      <c r="S107" s="9">
        <v>0.95</v>
      </c>
      <c r="T107" s="9">
        <v>8.6602540378443879E-2</v>
      </c>
      <c r="X107" s="22"/>
      <c r="Y107" s="22"/>
    </row>
    <row r="108" spans="19:25" x14ac:dyDescent="0.55000000000000004">
      <c r="S108" s="9">
        <v>0.9</v>
      </c>
      <c r="T108" s="9">
        <v>0</v>
      </c>
      <c r="X108" s="22"/>
      <c r="Y108" s="22"/>
    </row>
    <row r="109" spans="19:25" x14ac:dyDescent="0.55000000000000004">
      <c r="S109" s="9"/>
      <c r="T109" s="9">
        <v>0</v>
      </c>
      <c r="X109" s="22"/>
      <c r="Y109" s="22"/>
    </row>
    <row r="110" spans="19:25" x14ac:dyDescent="0.55000000000000004">
      <c r="S110" s="9">
        <v>0.9</v>
      </c>
      <c r="T110" s="9">
        <v>0.17320508075688781</v>
      </c>
      <c r="X110" s="22"/>
      <c r="Y110" s="22"/>
    </row>
    <row r="111" spans="19:25" x14ac:dyDescent="0.55000000000000004">
      <c r="S111" s="9">
        <v>0.8</v>
      </c>
      <c r="T111" s="9">
        <v>0</v>
      </c>
      <c r="X111" s="22"/>
      <c r="Y111" s="22"/>
    </row>
    <row r="112" spans="19:25" x14ac:dyDescent="0.55000000000000004">
      <c r="S112" s="9"/>
      <c r="T112" s="9">
        <v>0</v>
      </c>
      <c r="X112" s="22"/>
      <c r="Y112" s="22"/>
    </row>
    <row r="113" spans="19:25" x14ac:dyDescent="0.55000000000000004">
      <c r="S113" s="9">
        <v>0.85</v>
      </c>
      <c r="T113" s="9">
        <v>0.25980762113533162</v>
      </c>
      <c r="X113" s="22"/>
      <c r="Y113" s="22"/>
    </row>
    <row r="114" spans="19:25" x14ac:dyDescent="0.55000000000000004">
      <c r="S114" s="9">
        <v>0.7</v>
      </c>
      <c r="T114" s="9">
        <v>0</v>
      </c>
      <c r="X114" s="22"/>
      <c r="Y114" s="22"/>
    </row>
    <row r="115" spans="19:25" x14ac:dyDescent="0.55000000000000004">
      <c r="S115" s="9"/>
      <c r="T115" s="9">
        <v>0</v>
      </c>
      <c r="X115" s="22"/>
      <c r="Y115" s="22"/>
    </row>
    <row r="116" spans="19:25" x14ac:dyDescent="0.55000000000000004">
      <c r="S116" s="9">
        <v>0.8</v>
      </c>
      <c r="T116" s="9">
        <v>0.34641016151377552</v>
      </c>
      <c r="X116" s="22"/>
      <c r="Y116" s="22"/>
    </row>
    <row r="117" spans="19:25" x14ac:dyDescent="0.55000000000000004">
      <c r="S117" s="9">
        <v>0.6</v>
      </c>
      <c r="T117" s="9">
        <v>0</v>
      </c>
      <c r="X117" s="22"/>
      <c r="Y117" s="22"/>
    </row>
    <row r="118" spans="19:25" x14ac:dyDescent="0.55000000000000004">
      <c r="S118" s="9"/>
      <c r="T118" s="9">
        <v>0</v>
      </c>
      <c r="X118" s="22"/>
      <c r="Y118" s="22"/>
    </row>
    <row r="119" spans="19:25" x14ac:dyDescent="0.55000000000000004">
      <c r="S119" s="9">
        <v>0.75</v>
      </c>
      <c r="T119" s="9">
        <v>0.43301270189221941</v>
      </c>
      <c r="X119" s="22"/>
      <c r="Y119" s="22"/>
    </row>
    <row r="120" spans="19:25" x14ac:dyDescent="0.55000000000000004">
      <c r="S120" s="9">
        <v>0.5</v>
      </c>
      <c r="T120" s="9">
        <v>0</v>
      </c>
      <c r="X120" s="22"/>
      <c r="Y120" s="22"/>
    </row>
    <row r="121" spans="19:25" x14ac:dyDescent="0.55000000000000004">
      <c r="S121" s="9"/>
      <c r="T121" s="9">
        <v>0</v>
      </c>
      <c r="X121" s="22"/>
      <c r="Y121" s="22"/>
    </row>
    <row r="122" spans="19:25" x14ac:dyDescent="0.55000000000000004">
      <c r="S122" s="9">
        <v>0.7</v>
      </c>
      <c r="T122" s="9">
        <v>0.51961524227066325</v>
      </c>
      <c r="X122" s="22"/>
      <c r="Y122" s="22"/>
    </row>
    <row r="123" spans="19:25" x14ac:dyDescent="0.55000000000000004">
      <c r="S123" s="9">
        <v>0.4</v>
      </c>
      <c r="T123" s="9">
        <v>0</v>
      </c>
      <c r="X123" s="22"/>
      <c r="Y123" s="22"/>
    </row>
    <row r="124" spans="19:25" x14ac:dyDescent="0.55000000000000004">
      <c r="S124" s="9"/>
      <c r="T124" s="9">
        <v>0</v>
      </c>
      <c r="X124" s="22"/>
      <c r="Y124" s="22"/>
    </row>
    <row r="125" spans="19:25" x14ac:dyDescent="0.55000000000000004">
      <c r="S125" s="9">
        <v>0.65</v>
      </c>
      <c r="T125" s="9">
        <v>0.60621778264910708</v>
      </c>
      <c r="X125" s="22"/>
      <c r="Y125" s="22"/>
    </row>
    <row r="126" spans="19:25" x14ac:dyDescent="0.55000000000000004">
      <c r="S126" s="9">
        <v>0.3</v>
      </c>
      <c r="T126" s="9">
        <v>0</v>
      </c>
      <c r="X126" s="22"/>
      <c r="Y126" s="22"/>
    </row>
    <row r="127" spans="19:25" x14ac:dyDescent="0.55000000000000004">
      <c r="S127" s="9"/>
      <c r="T127" s="9">
        <v>0</v>
      </c>
      <c r="X127" s="22"/>
      <c r="Y127" s="22"/>
    </row>
    <row r="128" spans="19:25" x14ac:dyDescent="0.55000000000000004">
      <c r="S128" s="9">
        <v>0.6</v>
      </c>
      <c r="T128" s="9">
        <v>0.69282032302755103</v>
      </c>
      <c r="X128" s="22"/>
      <c r="Y128" s="22"/>
    </row>
    <row r="129" spans="19:25" x14ac:dyDescent="0.55000000000000004">
      <c r="S129" s="9">
        <v>0.2</v>
      </c>
      <c r="T129" s="9">
        <v>0</v>
      </c>
      <c r="X129" s="22"/>
      <c r="Y129" s="22"/>
    </row>
    <row r="130" spans="19:25" x14ac:dyDescent="0.55000000000000004">
      <c r="S130" s="9"/>
      <c r="T130" s="9">
        <v>0</v>
      </c>
      <c r="X130" s="22"/>
      <c r="Y130" s="22"/>
    </row>
    <row r="131" spans="19:25" x14ac:dyDescent="0.55000000000000004">
      <c r="S131" s="9">
        <v>0.55000000000000004</v>
      </c>
      <c r="T131" s="9">
        <v>0.77942286340599487</v>
      </c>
      <c r="X131" s="22"/>
      <c r="Y131" s="22"/>
    </row>
    <row r="132" spans="19:25" x14ac:dyDescent="0.55000000000000004">
      <c r="S132" s="9">
        <v>0.1</v>
      </c>
      <c r="T132" s="9">
        <v>0</v>
      </c>
      <c r="X132" s="22"/>
      <c r="Y132" s="22"/>
    </row>
    <row r="133" spans="19:25" x14ac:dyDescent="0.55000000000000004">
      <c r="S133" s="9"/>
      <c r="T133" s="9">
        <v>0</v>
      </c>
      <c r="X133" s="22"/>
      <c r="Y133" s="22"/>
    </row>
    <row r="134" spans="19:25" x14ac:dyDescent="0.55000000000000004">
      <c r="S134" s="9">
        <v>0.05</v>
      </c>
      <c r="T134" s="9">
        <v>8.6602540378443879E-2</v>
      </c>
      <c r="X134" s="22"/>
      <c r="Y134" s="22"/>
    </row>
    <row r="135" spans="19:25" x14ac:dyDescent="0.55000000000000004">
      <c r="S135" s="9">
        <v>0.1</v>
      </c>
      <c r="T135" s="9">
        <v>0</v>
      </c>
      <c r="X135" s="22"/>
      <c r="Y135" s="22"/>
    </row>
    <row r="136" spans="19:25" x14ac:dyDescent="0.55000000000000004">
      <c r="S136" s="9"/>
      <c r="T136" s="9">
        <v>0</v>
      </c>
      <c r="X136" s="22"/>
      <c r="Y136" s="22"/>
    </row>
    <row r="137" spans="19:25" x14ac:dyDescent="0.55000000000000004">
      <c r="S137" s="9">
        <v>0.1</v>
      </c>
      <c r="T137" s="9">
        <v>0.17320508075688781</v>
      </c>
      <c r="X137" s="22"/>
      <c r="Y137" s="22"/>
    </row>
    <row r="138" spans="19:25" x14ac:dyDescent="0.55000000000000004">
      <c r="S138" s="9">
        <v>0.2</v>
      </c>
      <c r="T138" s="9">
        <v>0</v>
      </c>
      <c r="X138" s="22"/>
      <c r="Y138" s="22"/>
    </row>
    <row r="139" spans="19:25" x14ac:dyDescent="0.55000000000000004">
      <c r="S139" s="9"/>
      <c r="T139" s="9">
        <v>0</v>
      </c>
      <c r="X139" s="22"/>
      <c r="Y139" s="22"/>
    </row>
    <row r="140" spans="19:25" x14ac:dyDescent="0.55000000000000004">
      <c r="S140" s="9">
        <v>0.15</v>
      </c>
      <c r="T140" s="9">
        <v>0.25980762113533162</v>
      </c>
      <c r="X140" s="22"/>
      <c r="Y140" s="22"/>
    </row>
    <row r="141" spans="19:25" x14ac:dyDescent="0.55000000000000004">
      <c r="S141" s="9">
        <v>0.3</v>
      </c>
      <c r="T141" s="9">
        <v>0</v>
      </c>
      <c r="X141" s="22"/>
      <c r="Y141" s="22"/>
    </row>
    <row r="142" spans="19:25" x14ac:dyDescent="0.55000000000000004">
      <c r="S142" s="9"/>
      <c r="T142" s="9">
        <v>0</v>
      </c>
      <c r="X142" s="22"/>
      <c r="Y142" s="22"/>
    </row>
    <row r="143" spans="19:25" x14ac:dyDescent="0.55000000000000004">
      <c r="S143" s="9">
        <v>0.2</v>
      </c>
      <c r="T143" s="9">
        <v>0.34641016151377552</v>
      </c>
      <c r="X143" s="22"/>
      <c r="Y143" s="22"/>
    </row>
    <row r="144" spans="19:25" x14ac:dyDescent="0.55000000000000004">
      <c r="S144" s="9">
        <v>0.4</v>
      </c>
      <c r="T144" s="9">
        <v>0</v>
      </c>
      <c r="X144" s="22"/>
      <c r="Y144" s="22"/>
    </row>
    <row r="145" spans="19:25" x14ac:dyDescent="0.55000000000000004">
      <c r="S145" s="9"/>
      <c r="T145" s="9">
        <v>0</v>
      </c>
      <c r="X145" s="22"/>
      <c r="Y145" s="22"/>
    </row>
    <row r="146" spans="19:25" x14ac:dyDescent="0.55000000000000004">
      <c r="S146" s="9">
        <v>0.25</v>
      </c>
      <c r="T146" s="9">
        <v>0.43301270189221941</v>
      </c>
      <c r="X146" s="22"/>
      <c r="Y146" s="22"/>
    </row>
    <row r="147" spans="19:25" x14ac:dyDescent="0.55000000000000004">
      <c r="S147" s="9">
        <v>0.5</v>
      </c>
      <c r="T147" s="9">
        <v>0</v>
      </c>
      <c r="X147" s="22"/>
      <c r="Y147" s="22"/>
    </row>
    <row r="148" spans="19:25" x14ac:dyDescent="0.55000000000000004">
      <c r="S148" s="9"/>
      <c r="T148" s="9">
        <v>0</v>
      </c>
      <c r="X148" s="22"/>
      <c r="Y148" s="22"/>
    </row>
    <row r="149" spans="19:25" x14ac:dyDescent="0.55000000000000004">
      <c r="S149" s="9">
        <v>0.3</v>
      </c>
      <c r="T149" s="9">
        <v>0.51961524227066325</v>
      </c>
      <c r="X149" s="22"/>
      <c r="Y149" s="22"/>
    </row>
    <row r="150" spans="19:25" x14ac:dyDescent="0.55000000000000004">
      <c r="S150" s="9">
        <v>0.6</v>
      </c>
      <c r="T150" s="9">
        <v>0</v>
      </c>
      <c r="X150" s="22"/>
      <c r="Y150" s="22"/>
    </row>
    <row r="151" spans="19:25" x14ac:dyDescent="0.55000000000000004">
      <c r="S151" s="9"/>
      <c r="T151" s="9">
        <v>0</v>
      </c>
      <c r="X151" s="22"/>
      <c r="Y151" s="22"/>
    </row>
    <row r="152" spans="19:25" x14ac:dyDescent="0.55000000000000004">
      <c r="S152" s="9">
        <v>0.35</v>
      </c>
      <c r="T152" s="9">
        <v>0.60621778264910708</v>
      </c>
      <c r="X152" s="22"/>
      <c r="Y152" s="22"/>
    </row>
    <row r="153" spans="19:25" x14ac:dyDescent="0.55000000000000004">
      <c r="S153" s="9">
        <v>0.7</v>
      </c>
      <c r="T153" s="9">
        <v>0</v>
      </c>
      <c r="X153" s="22"/>
      <c r="Y153" s="22"/>
    </row>
    <row r="154" spans="19:25" x14ac:dyDescent="0.55000000000000004">
      <c r="S154" s="9"/>
      <c r="T154" s="9">
        <v>0</v>
      </c>
      <c r="X154" s="22"/>
      <c r="Y154" s="22"/>
    </row>
    <row r="155" spans="19:25" x14ac:dyDescent="0.55000000000000004">
      <c r="S155" s="9">
        <v>0.4</v>
      </c>
      <c r="T155" s="9">
        <v>0.69282032302755103</v>
      </c>
      <c r="X155" s="22"/>
      <c r="Y155" s="22"/>
    </row>
    <row r="156" spans="19:25" x14ac:dyDescent="0.55000000000000004">
      <c r="S156" s="9">
        <v>0.8</v>
      </c>
      <c r="T156" s="9">
        <v>0</v>
      </c>
      <c r="X156" s="22"/>
      <c r="Y156" s="22"/>
    </row>
    <row r="157" spans="19:25" x14ac:dyDescent="0.55000000000000004">
      <c r="S157" s="9"/>
      <c r="T157" s="9">
        <v>0</v>
      </c>
      <c r="X157" s="22"/>
      <c r="Y157" s="22"/>
    </row>
    <row r="158" spans="19:25" x14ac:dyDescent="0.55000000000000004">
      <c r="S158" s="9">
        <v>0.45</v>
      </c>
      <c r="T158" s="9">
        <v>0.77942286340599487</v>
      </c>
      <c r="X158" s="22"/>
      <c r="Y158" s="22"/>
    </row>
    <row r="159" spans="19:25" x14ac:dyDescent="0.55000000000000004">
      <c r="S159" s="9">
        <v>0.9</v>
      </c>
      <c r="T159" s="9">
        <v>0</v>
      </c>
      <c r="X159" s="22"/>
      <c r="Y159" s="22"/>
    </row>
  </sheetData>
  <pageMargins left="0.75" right="0.75" top="1" bottom="1" header="0.5" footer="0.5"/>
  <pageSetup paperSize="9" orientation="portrait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4415A-475A-4EA6-B866-91D38C0F8618}">
  <dimension ref="A1:H39"/>
  <sheetViews>
    <sheetView zoomScaleNormal="100" workbookViewId="0">
      <selection activeCell="B1" sqref="B1:B26"/>
    </sheetView>
  </sheetViews>
  <sheetFormatPr defaultRowHeight="14.4" x14ac:dyDescent="0.55000000000000004"/>
  <sheetData>
    <row r="1" spans="1:5" x14ac:dyDescent="0.55000000000000004">
      <c r="A1" t="s">
        <v>0</v>
      </c>
      <c r="B1" t="s">
        <v>87</v>
      </c>
      <c r="C1" t="s">
        <v>88</v>
      </c>
      <c r="D1" t="s">
        <v>89</v>
      </c>
      <c r="E1" t="s">
        <v>90</v>
      </c>
    </row>
    <row r="2" spans="1:5" x14ac:dyDescent="0.55000000000000004">
      <c r="A2" t="s">
        <v>44</v>
      </c>
      <c r="B2" t="s">
        <v>91</v>
      </c>
      <c r="C2" t="s">
        <v>91</v>
      </c>
      <c r="D2" t="s">
        <v>91</v>
      </c>
      <c r="E2" t="s">
        <v>91</v>
      </c>
    </row>
    <row r="3" spans="1:5" x14ac:dyDescent="0.55000000000000004">
      <c r="A3" t="s">
        <v>46</v>
      </c>
      <c r="B3">
        <v>34.94</v>
      </c>
      <c r="C3">
        <v>35.51</v>
      </c>
      <c r="D3">
        <v>35.270000000000003</v>
      </c>
      <c r="E3">
        <v>35.67</v>
      </c>
    </row>
    <row r="4" spans="1:5" x14ac:dyDescent="0.55000000000000004">
      <c r="A4" t="s">
        <v>47</v>
      </c>
      <c r="B4">
        <v>3.03</v>
      </c>
      <c r="C4">
        <v>3.44</v>
      </c>
      <c r="D4">
        <v>3.48</v>
      </c>
      <c r="E4">
        <v>3.54</v>
      </c>
    </row>
    <row r="5" spans="1:5" x14ac:dyDescent="0.55000000000000004">
      <c r="A5" t="s">
        <v>48</v>
      </c>
      <c r="B5">
        <v>20.29</v>
      </c>
      <c r="C5">
        <v>19.64</v>
      </c>
      <c r="D5">
        <v>19.690000000000001</v>
      </c>
      <c r="E5">
        <v>19.489999999999998</v>
      </c>
    </row>
    <row r="6" spans="1:5" x14ac:dyDescent="0.55000000000000004">
      <c r="A6" t="s">
        <v>49</v>
      </c>
      <c r="B6">
        <v>20.47</v>
      </c>
      <c r="C6">
        <v>20.149999999999999</v>
      </c>
      <c r="D6">
        <v>20.21</v>
      </c>
      <c r="E6">
        <v>20.12</v>
      </c>
    </row>
    <row r="7" spans="1:5" x14ac:dyDescent="0.55000000000000004">
      <c r="A7" t="s">
        <v>50</v>
      </c>
      <c r="B7">
        <v>0.1552</v>
      </c>
      <c r="C7">
        <v>0.10150000000000001</v>
      </c>
      <c r="D7">
        <v>0.10970000000000001</v>
      </c>
      <c r="E7">
        <v>0.10979999999999999</v>
      </c>
    </row>
    <row r="8" spans="1:5" x14ac:dyDescent="0.55000000000000004">
      <c r="A8" t="s">
        <v>51</v>
      </c>
      <c r="B8">
        <v>7.18</v>
      </c>
      <c r="C8">
        <v>7.98</v>
      </c>
      <c r="D8">
        <v>8</v>
      </c>
      <c r="E8">
        <v>7.96</v>
      </c>
    </row>
    <row r="9" spans="1:5" x14ac:dyDescent="0.55000000000000004">
      <c r="A9" t="s">
        <v>52</v>
      </c>
      <c r="B9">
        <v>0.113</v>
      </c>
      <c r="C9">
        <v>4.2000000000000003E-2</v>
      </c>
      <c r="D9">
        <v>4.0000000000000002E-4</v>
      </c>
      <c r="E9">
        <v>1.2999999999999999E-2</v>
      </c>
    </row>
    <row r="10" spans="1:5" x14ac:dyDescent="0.55000000000000004">
      <c r="A10" t="s">
        <v>53</v>
      </c>
      <c r="B10">
        <v>0.1731</v>
      </c>
      <c r="C10">
        <v>0.18179999999999999</v>
      </c>
      <c r="D10">
        <v>0.16700000000000001</v>
      </c>
      <c r="E10">
        <v>0.13159999999999999</v>
      </c>
    </row>
    <row r="11" spans="1:5" x14ac:dyDescent="0.55000000000000004">
      <c r="A11" t="s">
        <v>54</v>
      </c>
      <c r="B11">
        <v>8.35</v>
      </c>
      <c r="C11">
        <v>9.1</v>
      </c>
      <c r="D11">
        <v>9.17</v>
      </c>
      <c r="E11">
        <v>9.11</v>
      </c>
    </row>
    <row r="12" spans="1:5" x14ac:dyDescent="0.55000000000000004">
      <c r="A12" t="s">
        <v>55</v>
      </c>
      <c r="B12">
        <v>5.8599999999999999E-2</v>
      </c>
      <c r="C12">
        <v>0.10639999999999999</v>
      </c>
      <c r="D12">
        <v>4.8500000000000001E-2</v>
      </c>
      <c r="E12">
        <v>4.6600000000000003E-2</v>
      </c>
    </row>
    <row r="13" spans="1:5" x14ac:dyDescent="0.55000000000000004">
      <c r="A13" t="s">
        <v>56</v>
      </c>
      <c r="B13">
        <v>94.76</v>
      </c>
      <c r="C13">
        <v>96.25</v>
      </c>
      <c r="D13">
        <v>96.15</v>
      </c>
      <c r="E13">
        <v>96.19</v>
      </c>
    </row>
    <row r="14" spans="1:5" x14ac:dyDescent="0.55000000000000004">
      <c r="A14" t="s">
        <v>57</v>
      </c>
      <c r="B14">
        <v>22</v>
      </c>
      <c r="C14">
        <v>22</v>
      </c>
      <c r="D14">
        <v>22</v>
      </c>
      <c r="E14">
        <v>22</v>
      </c>
    </row>
    <row r="15" spans="1:5" x14ac:dyDescent="0.55000000000000004">
      <c r="A15" t="s">
        <v>58</v>
      </c>
      <c r="B15">
        <v>5.3440000000000003</v>
      </c>
      <c r="C15">
        <v>5.351</v>
      </c>
      <c r="D15">
        <v>5.3319999999999999</v>
      </c>
      <c r="E15">
        <v>5.3849999999999998</v>
      </c>
    </row>
    <row r="16" spans="1:5" x14ac:dyDescent="0.55000000000000004">
      <c r="A16" t="s">
        <v>59</v>
      </c>
      <c r="B16">
        <v>0.34899999999999998</v>
      </c>
      <c r="C16">
        <v>0.39</v>
      </c>
      <c r="D16">
        <v>0.4</v>
      </c>
      <c r="E16">
        <v>0.39900000000000002</v>
      </c>
    </row>
    <row r="17" spans="1:5" x14ac:dyDescent="0.55000000000000004">
      <c r="A17" t="s">
        <v>60</v>
      </c>
      <c r="B17">
        <v>3.6560000000000001</v>
      </c>
      <c r="C17">
        <v>3.496</v>
      </c>
      <c r="D17">
        <v>3.508</v>
      </c>
      <c r="E17">
        <v>3.464</v>
      </c>
    </row>
    <row r="18" spans="1:5" x14ac:dyDescent="0.55000000000000004">
      <c r="A18" t="s">
        <v>61</v>
      </c>
      <c r="B18">
        <v>2.617</v>
      </c>
      <c r="C18">
        <v>2.5350000000000001</v>
      </c>
      <c r="D18">
        <v>2.552</v>
      </c>
      <c r="E18">
        <v>2.5379999999999998</v>
      </c>
    </row>
    <row r="19" spans="1:5" x14ac:dyDescent="0.55000000000000004">
      <c r="A19" t="s">
        <v>62</v>
      </c>
      <c r="B19">
        <v>1.7999999999999999E-2</v>
      </c>
      <c r="C19">
        <v>8.9999999999999993E-3</v>
      </c>
      <c r="D19">
        <v>1.7999999999999999E-2</v>
      </c>
      <c r="E19">
        <v>1.7999999999999999E-2</v>
      </c>
    </row>
    <row r="20" spans="1:5" x14ac:dyDescent="0.55000000000000004">
      <c r="A20" t="s">
        <v>63</v>
      </c>
      <c r="B20">
        <v>1.6339999999999999</v>
      </c>
      <c r="C20">
        <v>1.7929999999999999</v>
      </c>
      <c r="D20">
        <v>1.7989999999999999</v>
      </c>
      <c r="E20">
        <v>1.786</v>
      </c>
    </row>
    <row r="21" spans="1:5" x14ac:dyDescent="0.55000000000000004">
      <c r="A21" t="s">
        <v>64</v>
      </c>
      <c r="B21">
        <v>1.7999999999999999E-2</v>
      </c>
      <c r="C21">
        <v>8.9999999999999993E-3</v>
      </c>
      <c r="D21">
        <v>0</v>
      </c>
      <c r="E21">
        <v>0</v>
      </c>
    </row>
    <row r="22" spans="1:5" x14ac:dyDescent="0.55000000000000004">
      <c r="A22" t="s">
        <v>65</v>
      </c>
      <c r="B22">
        <v>5.6000000000000001E-2</v>
      </c>
      <c r="C22">
        <v>5.3999999999999999E-2</v>
      </c>
      <c r="D22">
        <v>5.3999999999999999E-2</v>
      </c>
      <c r="E22">
        <v>3.5999999999999997E-2</v>
      </c>
    </row>
    <row r="23" spans="1:5" x14ac:dyDescent="0.55000000000000004">
      <c r="A23" t="s">
        <v>66</v>
      </c>
      <c r="B23">
        <v>1.6339999999999999</v>
      </c>
      <c r="C23">
        <v>1.756</v>
      </c>
      <c r="D23">
        <v>1.762</v>
      </c>
      <c r="E23">
        <v>1.758</v>
      </c>
    </row>
    <row r="24" spans="1:5" x14ac:dyDescent="0.55000000000000004">
      <c r="A24" t="s">
        <v>67</v>
      </c>
      <c r="B24">
        <v>0</v>
      </c>
      <c r="C24">
        <v>1.7999999999999999E-2</v>
      </c>
      <c r="D24">
        <v>0</v>
      </c>
      <c r="E24">
        <v>0</v>
      </c>
    </row>
    <row r="25" spans="1:5" x14ac:dyDescent="0.55000000000000004">
      <c r="A25" t="s">
        <v>68</v>
      </c>
      <c r="B25">
        <v>15.326000000000001</v>
      </c>
      <c r="C25">
        <v>15.41</v>
      </c>
      <c r="D25">
        <v>15.423999999999999</v>
      </c>
      <c r="E25">
        <v>15.384</v>
      </c>
    </row>
    <row r="26" spans="1:5" x14ac:dyDescent="0.55000000000000004">
      <c r="A26" t="s">
        <v>92</v>
      </c>
      <c r="B26">
        <v>666.60299999999995</v>
      </c>
      <c r="C26">
        <v>687.44600000000003</v>
      </c>
      <c r="D26">
        <v>691.14200000000005</v>
      </c>
      <c r="E26">
        <v>690.70100000000002</v>
      </c>
    </row>
    <row r="28" spans="1:5" s="2" customFormat="1" x14ac:dyDescent="0.55000000000000004"/>
    <row r="29" spans="1:5" s="2" customFormat="1" x14ac:dyDescent="0.55000000000000004"/>
    <row r="31" spans="1:5" s="23" customFormat="1" x14ac:dyDescent="0.55000000000000004"/>
    <row r="32" spans="1:5" x14ac:dyDescent="0.55000000000000004">
      <c r="A32" s="4" t="s">
        <v>76</v>
      </c>
    </row>
    <row r="34" spans="1:8" x14ac:dyDescent="0.55000000000000004">
      <c r="A34" t="s">
        <v>0</v>
      </c>
      <c r="D34" s="5" t="s">
        <v>59</v>
      </c>
      <c r="E34" s="5" t="s">
        <v>75</v>
      </c>
      <c r="G34" s="6" t="s">
        <v>75</v>
      </c>
      <c r="H34" s="6" t="s">
        <v>74</v>
      </c>
    </row>
    <row r="36" spans="1:8" x14ac:dyDescent="0.55000000000000004">
      <c r="A36" t="s">
        <v>87</v>
      </c>
      <c r="D36">
        <v>0.34899999999999998</v>
      </c>
      <c r="E36">
        <v>0.38438014584803581</v>
      </c>
      <c r="G36">
        <v>0.38438014584803581</v>
      </c>
      <c r="H36">
        <v>0.6156198541519643</v>
      </c>
    </row>
    <row r="37" spans="1:8" x14ac:dyDescent="0.55000000000000004">
      <c r="A37" t="s">
        <v>88</v>
      </c>
      <c r="D37">
        <v>0.39</v>
      </c>
      <c r="E37">
        <v>0.41427911275415891</v>
      </c>
      <c r="G37">
        <v>0.41427911275415891</v>
      </c>
      <c r="H37">
        <v>0.58572088724584104</v>
      </c>
    </row>
    <row r="38" spans="1:8" x14ac:dyDescent="0.55000000000000004">
      <c r="A38" t="s">
        <v>89</v>
      </c>
      <c r="D38">
        <v>0.4</v>
      </c>
      <c r="E38">
        <v>0.41346816823718691</v>
      </c>
      <c r="G38">
        <v>0.41346816823718691</v>
      </c>
      <c r="H38">
        <v>0.5865318317628132</v>
      </c>
    </row>
    <row r="39" spans="1:8" x14ac:dyDescent="0.55000000000000004">
      <c r="A39" t="s">
        <v>90</v>
      </c>
      <c r="D39">
        <v>0.39900000000000002</v>
      </c>
      <c r="E39">
        <v>0.41304347826086962</v>
      </c>
      <c r="G39">
        <v>0.41304347826086962</v>
      </c>
      <c r="H39">
        <v>0.58695652173913038</v>
      </c>
    </row>
  </sheetData>
  <pageMargins left="0.75" right="0.75" top="1" bottom="1" header="0.5" footer="0.5"/>
  <pageSetup paperSize="9" orientation="portrait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F852E-4298-4716-A8C3-A1D3A67878BA}">
  <dimension ref="A1:AD159"/>
  <sheetViews>
    <sheetView topLeftCell="A38" zoomScaleNormal="100" workbookViewId="0">
      <pane xSplit="1" topLeftCell="B1" activePane="topRight" state="frozen"/>
      <selection pane="topRight" activeCell="D44" sqref="D44:F73"/>
    </sheetView>
  </sheetViews>
  <sheetFormatPr defaultRowHeight="14.4" x14ac:dyDescent="0.55000000000000004"/>
  <sheetData>
    <row r="1" spans="1:25" s="25" customFormat="1" x14ac:dyDescent="0.55000000000000004">
      <c r="A1" s="25" t="s">
        <v>0</v>
      </c>
      <c r="B1" s="25" t="s">
        <v>93</v>
      </c>
      <c r="C1" s="25" t="s">
        <v>94</v>
      </c>
      <c r="D1" s="25" t="s">
        <v>95</v>
      </c>
      <c r="E1" s="25" t="s">
        <v>96</v>
      </c>
      <c r="F1" s="25" t="s">
        <v>97</v>
      </c>
      <c r="G1" s="25" t="s">
        <v>98</v>
      </c>
      <c r="H1" s="25" t="s">
        <v>99</v>
      </c>
      <c r="I1" s="25" t="s">
        <v>100</v>
      </c>
      <c r="J1" s="25" t="s">
        <v>101</v>
      </c>
      <c r="K1" s="25" t="s">
        <v>102</v>
      </c>
      <c r="L1" s="25" t="s">
        <v>103</v>
      </c>
      <c r="M1" s="25" t="s">
        <v>104</v>
      </c>
      <c r="N1" s="25" t="s">
        <v>105</v>
      </c>
      <c r="O1" s="25" t="s">
        <v>106</v>
      </c>
      <c r="P1" s="25" t="s">
        <v>107</v>
      </c>
      <c r="Q1" s="25" t="s">
        <v>108</v>
      </c>
      <c r="R1" s="25" t="s">
        <v>109</v>
      </c>
      <c r="S1" s="25" t="s">
        <v>110</v>
      </c>
      <c r="T1" s="25" t="s">
        <v>111</v>
      </c>
      <c r="U1" s="25" t="s">
        <v>112</v>
      </c>
      <c r="V1" s="25" t="s">
        <v>113</v>
      </c>
      <c r="W1" s="25" t="s">
        <v>114</v>
      </c>
      <c r="X1" s="25" t="s">
        <v>115</v>
      </c>
      <c r="Y1" s="25" t="s">
        <v>116</v>
      </c>
    </row>
    <row r="2" spans="1:25" s="25" customFormat="1" x14ac:dyDescent="0.55000000000000004">
      <c r="A2" s="25" t="s">
        <v>44</v>
      </c>
      <c r="B2" s="25" t="s">
        <v>45</v>
      </c>
      <c r="C2" s="25" t="s">
        <v>45</v>
      </c>
      <c r="D2" s="25" t="s">
        <v>45</v>
      </c>
      <c r="E2" s="25" t="s">
        <v>45</v>
      </c>
      <c r="F2" s="25" t="s">
        <v>45</v>
      </c>
      <c r="G2" s="25" t="s">
        <v>45</v>
      </c>
      <c r="H2" s="25" t="s">
        <v>45</v>
      </c>
      <c r="I2" s="25" t="s">
        <v>45</v>
      </c>
      <c r="J2" s="25" t="s">
        <v>45</v>
      </c>
      <c r="K2" s="25" t="s">
        <v>45</v>
      </c>
      <c r="L2" s="25" t="s">
        <v>45</v>
      </c>
      <c r="M2" s="25" t="s">
        <v>45</v>
      </c>
      <c r="N2" s="25" t="s">
        <v>45</v>
      </c>
      <c r="O2" s="25" t="s">
        <v>45</v>
      </c>
      <c r="P2" s="25" t="s">
        <v>45</v>
      </c>
      <c r="Q2" s="25" t="s">
        <v>45</v>
      </c>
      <c r="R2" s="25" t="s">
        <v>45</v>
      </c>
      <c r="S2" s="25" t="s">
        <v>45</v>
      </c>
      <c r="T2" s="25" t="s">
        <v>45</v>
      </c>
      <c r="U2" s="25" t="s">
        <v>45</v>
      </c>
      <c r="V2" s="25" t="s">
        <v>45</v>
      </c>
      <c r="W2" s="25" t="s">
        <v>45</v>
      </c>
      <c r="X2" s="25" t="s">
        <v>45</v>
      </c>
      <c r="Y2" s="25" t="s">
        <v>45</v>
      </c>
    </row>
    <row r="3" spans="1:25" s="25" customFormat="1" x14ac:dyDescent="0.55000000000000004">
      <c r="A3" s="25" t="s">
        <v>46</v>
      </c>
      <c r="B3" s="25">
        <v>37.590000000000003</v>
      </c>
      <c r="C3" s="25">
        <v>37.950000000000003</v>
      </c>
      <c r="D3" s="25">
        <v>37.67</v>
      </c>
      <c r="E3" s="25">
        <v>37.78</v>
      </c>
      <c r="F3" s="25">
        <v>36.68</v>
      </c>
      <c r="G3" s="25">
        <v>37.85</v>
      </c>
      <c r="H3" s="25">
        <v>37.950000000000003</v>
      </c>
      <c r="I3" s="25">
        <v>37.590000000000003</v>
      </c>
      <c r="J3" s="25">
        <v>37.770000000000003</v>
      </c>
      <c r="K3" s="25">
        <v>37.9</v>
      </c>
      <c r="L3" s="25">
        <v>37.33</v>
      </c>
      <c r="M3" s="25">
        <v>36.97</v>
      </c>
      <c r="N3" s="25">
        <v>38.22</v>
      </c>
      <c r="O3" s="25">
        <v>37.880000000000003</v>
      </c>
      <c r="P3" s="25">
        <v>37.75</v>
      </c>
      <c r="Q3" s="25">
        <v>37.950000000000003</v>
      </c>
      <c r="R3" s="25">
        <v>37.94</v>
      </c>
      <c r="S3" s="25">
        <v>37.799999999999997</v>
      </c>
      <c r="T3" s="25">
        <v>37.880000000000003</v>
      </c>
      <c r="U3" s="25">
        <v>37.880000000000003</v>
      </c>
      <c r="V3" s="25">
        <v>38.049999999999997</v>
      </c>
      <c r="W3" s="25">
        <v>38.29</v>
      </c>
      <c r="X3" s="25">
        <v>38.46</v>
      </c>
      <c r="Y3" s="25">
        <v>37.71</v>
      </c>
    </row>
    <row r="4" spans="1:25" s="25" customFormat="1" x14ac:dyDescent="0.55000000000000004">
      <c r="A4" s="25" t="s">
        <v>47</v>
      </c>
      <c r="B4" s="25">
        <v>0</v>
      </c>
      <c r="C4" s="25">
        <v>0</v>
      </c>
      <c r="D4" s="25">
        <v>2.23E-2</v>
      </c>
      <c r="E4" s="25">
        <v>0</v>
      </c>
      <c r="F4" s="25">
        <v>0</v>
      </c>
      <c r="G4" s="25">
        <v>2.4500000000000001E-2</v>
      </c>
      <c r="H4" s="25">
        <v>5.7000000000000002E-3</v>
      </c>
      <c r="I4" s="25">
        <v>3.4299999999999997E-2</v>
      </c>
      <c r="J4" s="25">
        <v>1.8E-3</v>
      </c>
      <c r="K4" s="25">
        <v>0</v>
      </c>
      <c r="L4" s="25">
        <v>5.0000000000000001E-4</v>
      </c>
      <c r="M4" s="25">
        <v>0</v>
      </c>
      <c r="N4" s="25">
        <v>2.3699999999999999E-2</v>
      </c>
      <c r="O4" s="25">
        <v>0</v>
      </c>
      <c r="P4" s="25">
        <v>1.5900000000000001E-2</v>
      </c>
      <c r="Q4" s="25">
        <v>0</v>
      </c>
      <c r="R4" s="25">
        <v>0</v>
      </c>
      <c r="S4" s="25">
        <v>4.6600000000000003E-2</v>
      </c>
      <c r="T4" s="25">
        <v>2.29E-2</v>
      </c>
      <c r="U4" s="25">
        <v>5.2900000000000003E-2</v>
      </c>
      <c r="V4" s="25">
        <v>4.8599999999999997E-2</v>
      </c>
      <c r="W4" s="25">
        <v>4.7500000000000001E-2</v>
      </c>
      <c r="X4" s="25">
        <v>2.3300000000000001E-2</v>
      </c>
      <c r="Y4" s="25">
        <v>8.3699999999999997E-2</v>
      </c>
    </row>
    <row r="5" spans="1:25" s="25" customFormat="1" x14ac:dyDescent="0.55000000000000004">
      <c r="A5" s="25" t="s">
        <v>48</v>
      </c>
      <c r="B5" s="25">
        <v>21.56</v>
      </c>
      <c r="C5" s="25">
        <v>21.07</v>
      </c>
      <c r="D5" s="25">
        <v>21.3</v>
      </c>
      <c r="E5" s="25">
        <v>21.44</v>
      </c>
      <c r="F5" s="25">
        <v>20.6</v>
      </c>
      <c r="G5" s="25">
        <v>21.36</v>
      </c>
      <c r="H5" s="25">
        <v>21.3</v>
      </c>
      <c r="I5" s="25">
        <v>21.26</v>
      </c>
      <c r="J5" s="25">
        <v>21.21</v>
      </c>
      <c r="K5" s="25">
        <v>21.23</v>
      </c>
      <c r="L5" s="25">
        <v>20.53</v>
      </c>
      <c r="M5" s="25">
        <v>22.68</v>
      </c>
      <c r="N5" s="25">
        <v>21.26</v>
      </c>
      <c r="O5" s="25">
        <v>21.37</v>
      </c>
      <c r="P5" s="25">
        <v>21.2</v>
      </c>
      <c r="Q5" s="25">
        <v>21.18</v>
      </c>
      <c r="R5" s="25">
        <v>21.16</v>
      </c>
      <c r="S5" s="25">
        <v>21.06</v>
      </c>
      <c r="T5" s="25">
        <v>21.02</v>
      </c>
      <c r="U5" s="25">
        <v>20.96</v>
      </c>
      <c r="V5" s="25">
        <v>20.79</v>
      </c>
      <c r="W5" s="25">
        <v>20.58</v>
      </c>
      <c r="X5" s="25">
        <v>20</v>
      </c>
      <c r="Y5" s="25">
        <v>19.95</v>
      </c>
    </row>
    <row r="6" spans="1:25" s="25" customFormat="1" x14ac:dyDescent="0.55000000000000004">
      <c r="A6" s="25" t="s">
        <v>49</v>
      </c>
      <c r="B6" s="25">
        <v>35.54</v>
      </c>
      <c r="C6" s="25">
        <v>35.94</v>
      </c>
      <c r="D6" s="25">
        <v>35.93</v>
      </c>
      <c r="E6" s="25">
        <v>35.89</v>
      </c>
      <c r="F6" s="25">
        <v>33.49</v>
      </c>
      <c r="G6" s="25">
        <v>35.78</v>
      </c>
      <c r="H6" s="25">
        <v>35.700000000000003</v>
      </c>
      <c r="I6" s="25">
        <v>35.78</v>
      </c>
      <c r="J6" s="25">
        <v>35.56</v>
      </c>
      <c r="K6" s="25">
        <v>35.76</v>
      </c>
      <c r="L6" s="25">
        <v>35.51</v>
      </c>
      <c r="M6" s="25">
        <v>34.659999999999997</v>
      </c>
      <c r="N6" s="25">
        <v>36.01</v>
      </c>
      <c r="O6" s="25">
        <v>36.090000000000003</v>
      </c>
      <c r="P6" s="25">
        <v>35.76</v>
      </c>
      <c r="Q6" s="25">
        <v>36.11</v>
      </c>
      <c r="R6" s="25">
        <v>36.1</v>
      </c>
      <c r="S6" s="25">
        <v>36.119999999999997</v>
      </c>
      <c r="T6" s="25">
        <v>35.78</v>
      </c>
      <c r="U6" s="25">
        <v>36.03</v>
      </c>
      <c r="V6" s="25">
        <v>36.049999999999997</v>
      </c>
      <c r="W6" s="25">
        <v>36.020000000000003</v>
      </c>
      <c r="X6" s="25">
        <v>36.4</v>
      </c>
      <c r="Y6" s="25">
        <v>36.1</v>
      </c>
    </row>
    <row r="7" spans="1:25" s="25" customFormat="1" x14ac:dyDescent="0.55000000000000004">
      <c r="A7" s="25" t="s">
        <v>50</v>
      </c>
      <c r="B7" s="25">
        <v>1.9</v>
      </c>
      <c r="C7" s="25">
        <v>1.92</v>
      </c>
      <c r="D7" s="25">
        <v>1.96</v>
      </c>
      <c r="E7" s="25">
        <v>1.95</v>
      </c>
      <c r="F7" s="25">
        <v>1.9</v>
      </c>
      <c r="G7" s="25">
        <v>1.99</v>
      </c>
      <c r="H7" s="25">
        <v>1.95</v>
      </c>
      <c r="I7" s="25">
        <v>2.08</v>
      </c>
      <c r="J7" s="25">
        <v>2.02</v>
      </c>
      <c r="K7" s="25">
        <v>2.0299999999999998</v>
      </c>
      <c r="L7" s="25">
        <v>1.99</v>
      </c>
      <c r="M7" s="25">
        <v>2.0499999999999998</v>
      </c>
      <c r="N7" s="25">
        <v>2.1800000000000002</v>
      </c>
      <c r="O7" s="25">
        <v>2.25</v>
      </c>
      <c r="P7" s="25">
        <v>2.21</v>
      </c>
      <c r="Q7" s="25">
        <v>2.2200000000000002</v>
      </c>
      <c r="R7" s="25">
        <v>2.2999999999999998</v>
      </c>
      <c r="S7" s="25">
        <v>2.36</v>
      </c>
      <c r="T7" s="25">
        <v>2.31</v>
      </c>
      <c r="U7" s="25">
        <v>2.39</v>
      </c>
      <c r="V7" s="25">
        <v>2.41</v>
      </c>
      <c r="W7" s="25">
        <v>2.5099999999999998</v>
      </c>
      <c r="X7" s="25">
        <v>2.5099999999999998</v>
      </c>
      <c r="Y7" s="25">
        <v>2.69</v>
      </c>
    </row>
    <row r="8" spans="1:25" s="25" customFormat="1" x14ac:dyDescent="0.55000000000000004">
      <c r="A8" s="25" t="s">
        <v>51</v>
      </c>
      <c r="B8" s="25">
        <v>3.3</v>
      </c>
      <c r="C8" s="25">
        <v>3.36</v>
      </c>
      <c r="D8" s="25">
        <v>3.41</v>
      </c>
      <c r="E8" s="25">
        <v>3.22</v>
      </c>
      <c r="F8" s="25">
        <v>3.47</v>
      </c>
      <c r="G8" s="25">
        <v>3.22</v>
      </c>
      <c r="H8" s="25">
        <v>3.25</v>
      </c>
      <c r="I8" s="25">
        <v>3.23</v>
      </c>
      <c r="J8" s="25">
        <v>3.23</v>
      </c>
      <c r="K8" s="25">
        <v>3.14</v>
      </c>
      <c r="L8" s="25">
        <v>3.16</v>
      </c>
      <c r="M8" s="25">
        <v>2.75</v>
      </c>
      <c r="N8" s="25">
        <v>3.04</v>
      </c>
      <c r="O8" s="25">
        <v>3.09</v>
      </c>
      <c r="P8" s="25">
        <v>2.96</v>
      </c>
      <c r="Q8" s="25">
        <v>2.98</v>
      </c>
      <c r="R8" s="25">
        <v>2.81</v>
      </c>
      <c r="S8" s="25">
        <v>2.78</v>
      </c>
      <c r="T8" s="25">
        <v>2.77</v>
      </c>
      <c r="U8" s="25">
        <v>2.64</v>
      </c>
      <c r="V8" s="25">
        <v>2.67</v>
      </c>
      <c r="W8" s="25">
        <v>2.58</v>
      </c>
      <c r="X8" s="25">
        <v>2.5099999999999998</v>
      </c>
      <c r="Y8" s="25">
        <v>2.14</v>
      </c>
    </row>
    <row r="9" spans="1:25" s="25" customFormat="1" x14ac:dyDescent="0.55000000000000004">
      <c r="A9" s="25" t="s">
        <v>52</v>
      </c>
      <c r="B9" s="25">
        <v>1.43</v>
      </c>
      <c r="C9" s="25">
        <v>1.5</v>
      </c>
      <c r="D9" s="25">
        <v>1.42</v>
      </c>
      <c r="E9" s="25">
        <v>1.3929</v>
      </c>
      <c r="F9" s="25">
        <v>1.3614999999999999</v>
      </c>
      <c r="G9" s="25">
        <v>1.3527</v>
      </c>
      <c r="H9" s="25">
        <v>1.41</v>
      </c>
      <c r="I9" s="25">
        <v>1.45</v>
      </c>
      <c r="J9" s="25">
        <v>1.44</v>
      </c>
      <c r="K9" s="25">
        <v>1.47</v>
      </c>
      <c r="L9" s="25">
        <v>1.3915</v>
      </c>
      <c r="M9" s="25">
        <v>1.3606</v>
      </c>
      <c r="N9" s="25">
        <v>1.41</v>
      </c>
      <c r="O9" s="25">
        <v>1.4</v>
      </c>
      <c r="P9" s="25">
        <v>1.3973</v>
      </c>
      <c r="Q9" s="25">
        <v>1.41</v>
      </c>
      <c r="R9" s="25">
        <v>1.42</v>
      </c>
      <c r="S9" s="25">
        <v>1.3304</v>
      </c>
      <c r="T9" s="25">
        <v>1.42</v>
      </c>
      <c r="U9" s="25">
        <v>1.49</v>
      </c>
      <c r="V9" s="25">
        <v>1.42</v>
      </c>
      <c r="W9" s="25">
        <v>1.3891</v>
      </c>
      <c r="X9" s="25">
        <v>1.43</v>
      </c>
      <c r="Y9" s="25">
        <v>1.3927</v>
      </c>
    </row>
    <row r="10" spans="1:25" s="25" customFormat="1" x14ac:dyDescent="0.55000000000000004">
      <c r="A10" s="25" t="s">
        <v>53</v>
      </c>
      <c r="B10" s="25">
        <v>0.111</v>
      </c>
      <c r="C10" s="25">
        <v>0</v>
      </c>
      <c r="D10" s="25">
        <v>7.3000000000000001E-3</v>
      </c>
      <c r="E10" s="25">
        <v>0</v>
      </c>
      <c r="F10" s="25">
        <v>1.9300000000000001E-2</v>
      </c>
      <c r="G10" s="25">
        <v>1.95E-2</v>
      </c>
      <c r="H10" s="25">
        <v>2.8799999999999999E-2</v>
      </c>
      <c r="I10" s="25">
        <v>0</v>
      </c>
      <c r="J10" s="25">
        <v>4.2799999999999998E-2</v>
      </c>
      <c r="K10" s="25">
        <v>0</v>
      </c>
      <c r="L10" s="25">
        <v>2.6700000000000002E-2</v>
      </c>
      <c r="M10" s="25">
        <v>7.3899999999999993E-2</v>
      </c>
      <c r="N10" s="25">
        <v>0</v>
      </c>
      <c r="O10" s="25">
        <v>2.7699999999999999E-2</v>
      </c>
      <c r="P10" s="25">
        <v>7.7000000000000002E-3</v>
      </c>
      <c r="Q10" s="25">
        <v>6.6100000000000006E-2</v>
      </c>
      <c r="R10" s="25">
        <v>5.0500000000000003E-2</v>
      </c>
      <c r="S10" s="25">
        <v>0</v>
      </c>
      <c r="T10" s="25">
        <v>3.0300000000000001E-2</v>
      </c>
      <c r="U10" s="25">
        <v>0</v>
      </c>
      <c r="V10" s="25">
        <v>0</v>
      </c>
      <c r="W10" s="25">
        <v>3.1399999999999997E-2</v>
      </c>
      <c r="X10" s="25">
        <v>0</v>
      </c>
      <c r="Y10" s="25">
        <v>2.07E-2</v>
      </c>
    </row>
    <row r="11" spans="1:25" s="25" customFormat="1" x14ac:dyDescent="0.55000000000000004">
      <c r="A11" s="25" t="s">
        <v>54</v>
      </c>
      <c r="B11" s="25">
        <v>2.1299999999999999E-2</v>
      </c>
      <c r="C11" s="25">
        <v>4.0000000000000002E-4</v>
      </c>
      <c r="D11" s="25">
        <v>0</v>
      </c>
      <c r="E11" s="25">
        <v>1E-4</v>
      </c>
      <c r="F11" s="25">
        <v>3.4200000000000001E-2</v>
      </c>
      <c r="G11" s="25">
        <v>8.8000000000000005E-3</v>
      </c>
      <c r="H11" s="25">
        <v>1.47E-2</v>
      </c>
      <c r="I11" s="25">
        <v>1.6799999999999999E-2</v>
      </c>
      <c r="J11" s="25">
        <v>2.7799999999999998E-2</v>
      </c>
      <c r="K11" s="25">
        <v>1.8700000000000001E-2</v>
      </c>
      <c r="L11" s="25">
        <v>0</v>
      </c>
      <c r="M11" s="25">
        <v>8.8000000000000005E-3</v>
      </c>
      <c r="N11" s="25">
        <v>1.17E-2</v>
      </c>
      <c r="O11" s="25">
        <v>0</v>
      </c>
      <c r="P11" s="25">
        <v>1.14E-2</v>
      </c>
      <c r="Q11" s="25">
        <v>0</v>
      </c>
      <c r="R11" s="25">
        <v>0</v>
      </c>
      <c r="S11" s="25">
        <v>1.7600000000000001E-2</v>
      </c>
      <c r="T11" s="25">
        <v>5.0000000000000001E-3</v>
      </c>
      <c r="U11" s="25">
        <v>2.4899999999999999E-2</v>
      </c>
      <c r="V11" s="25">
        <v>0</v>
      </c>
      <c r="W11" s="25">
        <v>8.8000000000000005E-3</v>
      </c>
      <c r="X11" s="25">
        <v>4.1799999999999997E-2</v>
      </c>
      <c r="Y11" s="25">
        <v>0.16350000000000001</v>
      </c>
    </row>
    <row r="12" spans="1:25" s="25" customFormat="1" x14ac:dyDescent="0.55000000000000004">
      <c r="A12" s="25" t="s">
        <v>55</v>
      </c>
      <c r="B12" s="25">
        <v>4.1799999999999997E-2</v>
      </c>
      <c r="C12" s="25">
        <v>3.1600000000000003E-2</v>
      </c>
      <c r="D12" s="25">
        <v>1.3299999999999999E-2</v>
      </c>
      <c r="E12" s="25">
        <v>3.2599999999999997E-2</v>
      </c>
      <c r="F12" s="25">
        <v>4.2799999999999998E-2</v>
      </c>
      <c r="G12" s="25">
        <v>0</v>
      </c>
      <c r="H12" s="25">
        <v>5.8200000000000002E-2</v>
      </c>
      <c r="I12" s="25">
        <v>7.1099999999999997E-2</v>
      </c>
      <c r="J12" s="25">
        <v>6.6100000000000006E-2</v>
      </c>
      <c r="K12" s="25">
        <v>4.2200000000000001E-2</v>
      </c>
      <c r="L12" s="25">
        <v>5.5899999999999998E-2</v>
      </c>
      <c r="M12" s="25">
        <v>8.6099999999999996E-2</v>
      </c>
      <c r="N12" s="25">
        <v>3.6299999999999999E-2</v>
      </c>
      <c r="O12" s="25">
        <v>2.47E-2</v>
      </c>
      <c r="P12" s="25">
        <v>3.7100000000000001E-2</v>
      </c>
      <c r="Q12" s="25">
        <v>4.4499999999999998E-2</v>
      </c>
      <c r="R12" s="25">
        <v>5.5899999999999998E-2</v>
      </c>
      <c r="S12" s="25">
        <v>0</v>
      </c>
      <c r="T12" s="25">
        <v>2.7E-2</v>
      </c>
      <c r="U12" s="25">
        <v>4.2599999999999999E-2</v>
      </c>
      <c r="V12" s="25">
        <v>1.61E-2</v>
      </c>
      <c r="W12" s="25">
        <v>6.0400000000000002E-2</v>
      </c>
      <c r="X12" s="25">
        <v>1.8800000000000001E-2</v>
      </c>
      <c r="Y12" s="25">
        <v>0</v>
      </c>
    </row>
    <row r="13" spans="1:25" s="25" customFormat="1" x14ac:dyDescent="0.55000000000000004">
      <c r="A13" s="25" t="s">
        <v>56</v>
      </c>
      <c r="B13" s="25">
        <v>101.49</v>
      </c>
      <c r="C13" s="25">
        <v>101.77</v>
      </c>
      <c r="D13" s="25">
        <v>101.73</v>
      </c>
      <c r="E13" s="25">
        <v>101.71</v>
      </c>
      <c r="F13" s="25">
        <v>97.6</v>
      </c>
      <c r="G13" s="25">
        <v>101.61</v>
      </c>
      <c r="H13" s="25">
        <v>101.67</v>
      </c>
      <c r="I13" s="25">
        <v>101.51</v>
      </c>
      <c r="J13" s="25">
        <v>101.37</v>
      </c>
      <c r="K13" s="25">
        <v>101.59</v>
      </c>
      <c r="L13" s="25">
        <v>99.99</v>
      </c>
      <c r="M13" s="25">
        <v>100.64</v>
      </c>
      <c r="N13" s="25">
        <v>102.19</v>
      </c>
      <c r="O13" s="25">
        <v>102.13</v>
      </c>
      <c r="P13" s="25">
        <v>101.35</v>
      </c>
      <c r="Q13" s="25">
        <v>101.96</v>
      </c>
      <c r="R13" s="25">
        <v>101.84</v>
      </c>
      <c r="S13" s="25">
        <v>101.51</v>
      </c>
      <c r="T13" s="25">
        <v>101.27</v>
      </c>
      <c r="U13" s="25">
        <v>101.51</v>
      </c>
      <c r="V13" s="25">
        <v>101.45</v>
      </c>
      <c r="W13" s="25">
        <v>101.52</v>
      </c>
      <c r="X13" s="25">
        <v>101.39</v>
      </c>
      <c r="Y13" s="25">
        <v>100.25</v>
      </c>
    </row>
    <row r="14" spans="1:25" s="25" customFormat="1" x14ac:dyDescent="0.55000000000000004">
      <c r="A14" s="25" t="s">
        <v>57</v>
      </c>
      <c r="B14" s="25">
        <v>12</v>
      </c>
      <c r="C14" s="25">
        <v>12</v>
      </c>
      <c r="D14" s="25">
        <v>12</v>
      </c>
      <c r="E14" s="25">
        <v>12</v>
      </c>
      <c r="F14" s="25">
        <v>12</v>
      </c>
      <c r="G14" s="25">
        <v>12</v>
      </c>
      <c r="H14" s="25">
        <v>12</v>
      </c>
      <c r="I14" s="25">
        <v>12</v>
      </c>
      <c r="J14" s="25">
        <v>12</v>
      </c>
      <c r="K14" s="25">
        <v>12</v>
      </c>
      <c r="L14" s="25">
        <v>12</v>
      </c>
      <c r="M14" s="25">
        <v>12</v>
      </c>
      <c r="N14" s="25">
        <v>12</v>
      </c>
      <c r="O14" s="25">
        <v>12</v>
      </c>
      <c r="P14" s="25">
        <v>12</v>
      </c>
      <c r="Q14" s="25">
        <v>12</v>
      </c>
      <c r="R14" s="25">
        <v>12</v>
      </c>
      <c r="S14" s="25">
        <v>12</v>
      </c>
      <c r="T14" s="25">
        <v>12</v>
      </c>
      <c r="U14" s="25">
        <v>12</v>
      </c>
      <c r="V14" s="25">
        <v>12</v>
      </c>
      <c r="W14" s="25">
        <v>12</v>
      </c>
      <c r="X14" s="25">
        <v>12</v>
      </c>
      <c r="Y14" s="25">
        <v>12</v>
      </c>
    </row>
    <row r="15" spans="1:25" s="25" customFormat="1" x14ac:dyDescent="0.55000000000000004">
      <c r="A15" s="25" t="s">
        <v>58</v>
      </c>
      <c r="B15" s="25">
        <v>2.9860000000000002</v>
      </c>
      <c r="C15" s="25">
        <v>3.0070000000000001</v>
      </c>
      <c r="D15" s="25">
        <v>2.9870000000000001</v>
      </c>
      <c r="E15" s="25">
        <v>2.9950000000000001</v>
      </c>
      <c r="F15" s="25">
        <v>3.016</v>
      </c>
      <c r="G15" s="25">
        <v>3.0030000000000001</v>
      </c>
      <c r="H15" s="25">
        <v>3.0089999999999999</v>
      </c>
      <c r="I15" s="25">
        <v>2.99</v>
      </c>
      <c r="J15" s="25">
        <v>3.0049999999999999</v>
      </c>
      <c r="K15" s="25">
        <v>3.0089999999999999</v>
      </c>
      <c r="L15" s="25">
        <v>3.0169999999999999</v>
      </c>
      <c r="M15" s="25">
        <v>2.9489999999999998</v>
      </c>
      <c r="N15" s="25">
        <v>3.0150000000000001</v>
      </c>
      <c r="O15" s="25">
        <v>2.9929999999999999</v>
      </c>
      <c r="P15" s="25">
        <v>3.0059999999999998</v>
      </c>
      <c r="Q15" s="25">
        <v>3.0070000000000001</v>
      </c>
      <c r="R15" s="25">
        <v>3.01</v>
      </c>
      <c r="S15" s="25">
        <v>3.0070000000000001</v>
      </c>
      <c r="T15" s="25">
        <v>3.0209999999999999</v>
      </c>
      <c r="U15" s="25">
        <v>3.0150000000000001</v>
      </c>
      <c r="V15" s="25">
        <v>3.03</v>
      </c>
      <c r="W15" s="25">
        <v>3.048</v>
      </c>
      <c r="X15" s="25">
        <v>3.0750000000000002</v>
      </c>
      <c r="Y15" s="25">
        <v>3.056</v>
      </c>
    </row>
    <row r="16" spans="1:25" s="25" customFormat="1" x14ac:dyDescent="0.55000000000000004">
      <c r="A16" s="25" t="s">
        <v>59</v>
      </c>
      <c r="B16" s="25">
        <v>0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5.0000000000000001E-3</v>
      </c>
      <c r="T16" s="25">
        <v>0</v>
      </c>
      <c r="U16" s="25">
        <v>5.0000000000000001E-3</v>
      </c>
      <c r="V16" s="25">
        <v>5.0000000000000001E-3</v>
      </c>
      <c r="W16" s="25">
        <v>5.0000000000000001E-3</v>
      </c>
      <c r="X16" s="25">
        <v>0</v>
      </c>
      <c r="Y16" s="25">
        <v>5.0000000000000001E-3</v>
      </c>
    </row>
    <row r="17" spans="1:25" s="25" customFormat="1" x14ac:dyDescent="0.55000000000000004">
      <c r="A17" s="25" t="s">
        <v>60</v>
      </c>
      <c r="B17" s="25">
        <v>2.0139999999999998</v>
      </c>
      <c r="C17" s="25">
        <v>1.9710000000000001</v>
      </c>
      <c r="D17" s="25">
        <v>1.992</v>
      </c>
      <c r="E17" s="25">
        <v>2.0009999999999999</v>
      </c>
      <c r="F17" s="25">
        <v>1.9950000000000001</v>
      </c>
      <c r="G17" s="25">
        <v>1.994</v>
      </c>
      <c r="H17" s="25">
        <v>1.9910000000000001</v>
      </c>
      <c r="I17" s="25">
        <v>1.998</v>
      </c>
      <c r="J17" s="25">
        <v>1.988</v>
      </c>
      <c r="K17" s="25">
        <v>1.984</v>
      </c>
      <c r="L17" s="25">
        <v>1.954</v>
      </c>
      <c r="M17" s="25">
        <v>2.13</v>
      </c>
      <c r="N17" s="25">
        <v>1.9830000000000001</v>
      </c>
      <c r="O17" s="25">
        <v>1.996</v>
      </c>
      <c r="P17" s="25">
        <v>1.992</v>
      </c>
      <c r="Q17" s="25">
        <v>1.98</v>
      </c>
      <c r="R17" s="25">
        <v>1.9850000000000001</v>
      </c>
      <c r="S17" s="25">
        <v>1.98</v>
      </c>
      <c r="T17" s="25">
        <v>1.976</v>
      </c>
      <c r="U17" s="25">
        <v>1.9730000000000001</v>
      </c>
      <c r="V17" s="25">
        <v>1.954</v>
      </c>
      <c r="W17" s="25">
        <v>1.9339999999999999</v>
      </c>
      <c r="X17" s="25">
        <v>1.885</v>
      </c>
      <c r="Y17" s="25">
        <v>1.9079999999999999</v>
      </c>
    </row>
    <row r="18" spans="1:25" s="25" customFormat="1" x14ac:dyDescent="0.55000000000000004">
      <c r="A18" s="25" t="s">
        <v>61</v>
      </c>
      <c r="B18" s="25">
        <v>2.3610000000000002</v>
      </c>
      <c r="C18" s="25">
        <v>2.379</v>
      </c>
      <c r="D18" s="25">
        <v>2.3820000000000001</v>
      </c>
      <c r="E18" s="25">
        <v>2.3809999999999998</v>
      </c>
      <c r="F18" s="25">
        <v>2.2999999999999998</v>
      </c>
      <c r="G18" s="25">
        <v>2.3740000000000001</v>
      </c>
      <c r="H18" s="25">
        <v>2.3660000000000001</v>
      </c>
      <c r="I18" s="25">
        <v>2.379</v>
      </c>
      <c r="J18" s="25">
        <v>2.3650000000000002</v>
      </c>
      <c r="K18" s="25">
        <v>2.3740000000000001</v>
      </c>
      <c r="L18" s="25">
        <v>2.4</v>
      </c>
      <c r="M18" s="25">
        <v>2.3109999999999999</v>
      </c>
      <c r="N18" s="25">
        <v>2.375</v>
      </c>
      <c r="O18" s="25">
        <v>2.3849999999999998</v>
      </c>
      <c r="P18" s="25">
        <v>2.3839999999999999</v>
      </c>
      <c r="Q18" s="25">
        <v>2.3929999999999998</v>
      </c>
      <c r="R18" s="25">
        <v>2.3940000000000001</v>
      </c>
      <c r="S18" s="25">
        <v>2.4049999999999998</v>
      </c>
      <c r="T18" s="25">
        <v>2.3879999999999999</v>
      </c>
      <c r="U18" s="25">
        <v>2.3980000000000001</v>
      </c>
      <c r="V18" s="25">
        <v>2.403</v>
      </c>
      <c r="W18" s="25">
        <v>2.3969999999999998</v>
      </c>
      <c r="X18" s="25">
        <v>2.4369999999999998</v>
      </c>
      <c r="Y18" s="25">
        <v>2.4430000000000001</v>
      </c>
    </row>
    <row r="19" spans="1:25" s="25" customFormat="1" x14ac:dyDescent="0.55000000000000004">
      <c r="A19" s="25" t="s">
        <v>62</v>
      </c>
      <c r="B19" s="25">
        <v>0.129</v>
      </c>
      <c r="C19" s="25">
        <v>0.128</v>
      </c>
      <c r="D19" s="25">
        <v>0.13300000000000001</v>
      </c>
      <c r="E19" s="25">
        <v>0.129</v>
      </c>
      <c r="F19" s="25">
        <v>0.13300000000000001</v>
      </c>
      <c r="G19" s="25">
        <v>0.13300000000000001</v>
      </c>
      <c r="H19" s="25">
        <v>0.129</v>
      </c>
      <c r="I19" s="25">
        <v>0.13900000000000001</v>
      </c>
      <c r="J19" s="25">
        <v>0.13400000000000001</v>
      </c>
      <c r="K19" s="25">
        <v>0.13800000000000001</v>
      </c>
      <c r="L19" s="25">
        <v>0.13600000000000001</v>
      </c>
      <c r="M19" s="25">
        <v>0.13900000000000001</v>
      </c>
      <c r="N19" s="25">
        <v>0.14699999999999999</v>
      </c>
      <c r="O19" s="25">
        <v>0.152</v>
      </c>
      <c r="P19" s="25">
        <v>0.14799999999999999</v>
      </c>
      <c r="Q19" s="25">
        <v>0.14799999999999999</v>
      </c>
      <c r="R19" s="25">
        <v>0.153</v>
      </c>
      <c r="S19" s="25">
        <v>0.158</v>
      </c>
      <c r="T19" s="25">
        <v>0.158</v>
      </c>
      <c r="U19" s="25">
        <v>0.16300000000000001</v>
      </c>
      <c r="V19" s="25">
        <v>0.16300000000000001</v>
      </c>
      <c r="W19" s="25">
        <v>0.16700000000000001</v>
      </c>
      <c r="X19" s="25">
        <v>0.16800000000000001</v>
      </c>
      <c r="Y19" s="25">
        <v>0.185</v>
      </c>
    </row>
    <row r="20" spans="1:25" s="25" customFormat="1" x14ac:dyDescent="0.55000000000000004">
      <c r="A20" s="25" t="s">
        <v>63</v>
      </c>
      <c r="B20" s="25">
        <v>0.39100000000000001</v>
      </c>
      <c r="C20" s="25">
        <v>0.39500000000000002</v>
      </c>
      <c r="D20" s="25">
        <v>0.40500000000000003</v>
      </c>
      <c r="E20" s="25">
        <v>0.38100000000000001</v>
      </c>
      <c r="F20" s="25">
        <v>0.42499999999999999</v>
      </c>
      <c r="G20" s="25">
        <v>0.38100000000000001</v>
      </c>
      <c r="H20" s="25">
        <v>0.38600000000000001</v>
      </c>
      <c r="I20" s="25">
        <v>0.38200000000000001</v>
      </c>
      <c r="J20" s="25">
        <v>0.38200000000000001</v>
      </c>
      <c r="K20" s="25">
        <v>0.372</v>
      </c>
      <c r="L20" s="25">
        <v>0.379</v>
      </c>
      <c r="M20" s="25">
        <v>0.32600000000000001</v>
      </c>
      <c r="N20" s="25">
        <v>0.35599999999999998</v>
      </c>
      <c r="O20" s="25">
        <v>0.36599999999999999</v>
      </c>
      <c r="P20" s="25">
        <v>0.34899999999999998</v>
      </c>
      <c r="Q20" s="25">
        <v>0.35199999999999998</v>
      </c>
      <c r="R20" s="25">
        <v>0.33400000000000002</v>
      </c>
      <c r="S20" s="25">
        <v>0.33</v>
      </c>
      <c r="T20" s="25">
        <v>0.33100000000000002</v>
      </c>
      <c r="U20" s="25">
        <v>0.311</v>
      </c>
      <c r="V20" s="25">
        <v>0.316</v>
      </c>
      <c r="W20" s="25">
        <v>0.30599999999999999</v>
      </c>
      <c r="X20" s="25">
        <v>0.29799999999999999</v>
      </c>
      <c r="Y20" s="25">
        <v>0.25800000000000001</v>
      </c>
    </row>
    <row r="21" spans="1:25" s="25" customFormat="1" x14ac:dyDescent="0.55000000000000004">
      <c r="A21" s="25" t="s">
        <v>64</v>
      </c>
      <c r="B21" s="25">
        <v>0.11899999999999999</v>
      </c>
      <c r="C21" s="25">
        <v>0.128</v>
      </c>
      <c r="D21" s="25">
        <v>0.11899999999999999</v>
      </c>
      <c r="E21" s="25">
        <v>0.11899999999999999</v>
      </c>
      <c r="F21" s="25">
        <v>0.11799999999999999</v>
      </c>
      <c r="G21" s="25">
        <v>0.114</v>
      </c>
      <c r="H21" s="25">
        <v>0.11899999999999999</v>
      </c>
      <c r="I21" s="25">
        <v>0.124</v>
      </c>
      <c r="J21" s="25">
        <v>0.124</v>
      </c>
      <c r="K21" s="25">
        <v>0.124</v>
      </c>
      <c r="L21" s="25">
        <v>0.121</v>
      </c>
      <c r="M21" s="25">
        <v>0.115</v>
      </c>
      <c r="N21" s="25">
        <v>0.11899999999999999</v>
      </c>
      <c r="O21" s="25">
        <v>0.11899999999999999</v>
      </c>
      <c r="P21" s="25">
        <v>0.12</v>
      </c>
      <c r="Q21" s="25">
        <v>0.11899999999999999</v>
      </c>
      <c r="R21" s="25">
        <v>0.11899999999999999</v>
      </c>
      <c r="S21" s="25">
        <v>0.115</v>
      </c>
      <c r="T21" s="25">
        <v>0.12</v>
      </c>
      <c r="U21" s="25">
        <v>0.129</v>
      </c>
      <c r="V21" s="25">
        <v>0.12</v>
      </c>
      <c r="W21" s="25">
        <v>0.12</v>
      </c>
      <c r="X21" s="25">
        <v>0.12</v>
      </c>
      <c r="Y21" s="25">
        <v>0.122</v>
      </c>
    </row>
    <row r="22" spans="1:25" s="25" customFormat="1" x14ac:dyDescent="0.55000000000000004">
      <c r="A22" s="25" t="s">
        <v>65</v>
      </c>
      <c r="B22" s="25">
        <v>0.02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0.01</v>
      </c>
      <c r="K22" s="25">
        <v>0</v>
      </c>
      <c r="L22" s="25">
        <v>0</v>
      </c>
      <c r="M22" s="25">
        <v>0.01</v>
      </c>
      <c r="N22" s="25">
        <v>0</v>
      </c>
      <c r="O22" s="25">
        <v>0</v>
      </c>
      <c r="P22" s="25">
        <v>0</v>
      </c>
      <c r="Q22" s="25">
        <v>0.01</v>
      </c>
      <c r="R22" s="25">
        <v>0.01</v>
      </c>
      <c r="S22" s="25">
        <v>0</v>
      </c>
      <c r="T22" s="25">
        <v>0</v>
      </c>
      <c r="U22" s="25">
        <v>0</v>
      </c>
      <c r="V22" s="25">
        <v>0</v>
      </c>
      <c r="W22" s="25">
        <v>0.01</v>
      </c>
      <c r="X22" s="25">
        <v>0</v>
      </c>
      <c r="Y22" s="25">
        <v>0</v>
      </c>
    </row>
    <row r="23" spans="1:25" s="25" customFormat="1" x14ac:dyDescent="0.55000000000000004">
      <c r="A23" s="25" t="s">
        <v>66</v>
      </c>
      <c r="B23" s="25">
        <v>0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0.02</v>
      </c>
    </row>
    <row r="24" spans="1:25" s="25" customFormat="1" x14ac:dyDescent="0.55000000000000004">
      <c r="A24" s="25" t="s">
        <v>67</v>
      </c>
      <c r="B24" s="25">
        <v>0</v>
      </c>
      <c r="C24" s="25">
        <v>0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8.9999999999999993E-3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</row>
    <row r="25" spans="1:25" s="25" customFormat="1" x14ac:dyDescent="0.55000000000000004">
      <c r="A25" s="25" t="s">
        <v>68</v>
      </c>
      <c r="B25" s="25">
        <v>8.02</v>
      </c>
      <c r="C25" s="25">
        <v>8.0079999999999991</v>
      </c>
      <c r="D25" s="25">
        <v>8.0180000000000007</v>
      </c>
      <c r="E25" s="25">
        <v>8.0060000000000002</v>
      </c>
      <c r="F25" s="25">
        <v>7.9870000000000001</v>
      </c>
      <c r="G25" s="25">
        <v>7.9989999999999997</v>
      </c>
      <c r="H25" s="25">
        <v>8</v>
      </c>
      <c r="I25" s="25">
        <v>8.0120000000000005</v>
      </c>
      <c r="J25" s="25">
        <v>8.0079999999999991</v>
      </c>
      <c r="K25" s="25">
        <v>8.0009999999999994</v>
      </c>
      <c r="L25" s="25">
        <v>8.0069999999999997</v>
      </c>
      <c r="M25" s="25">
        <v>7.9889999999999999</v>
      </c>
      <c r="N25" s="25">
        <v>7.9950000000000001</v>
      </c>
      <c r="O25" s="25">
        <v>8.0109999999999992</v>
      </c>
      <c r="P25" s="25">
        <v>7.9989999999999997</v>
      </c>
      <c r="Q25" s="25">
        <v>8.0090000000000003</v>
      </c>
      <c r="R25" s="25">
        <v>8.0050000000000008</v>
      </c>
      <c r="S25" s="25">
        <v>8</v>
      </c>
      <c r="T25" s="25">
        <v>7.9939999999999998</v>
      </c>
      <c r="U25" s="25">
        <v>7.9939999999999998</v>
      </c>
      <c r="V25" s="25">
        <v>7.9909999999999997</v>
      </c>
      <c r="W25" s="25">
        <v>7.9870000000000001</v>
      </c>
      <c r="X25" s="25">
        <v>7.9829999999999997</v>
      </c>
      <c r="Y25" s="25">
        <v>7.9969999999999999</v>
      </c>
    </row>
    <row r="26" spans="1:25" s="25" customFormat="1" x14ac:dyDescent="0.55000000000000004">
      <c r="A26" s="25" t="s">
        <v>69</v>
      </c>
      <c r="B26" s="25">
        <v>0.06</v>
      </c>
      <c r="C26" s="25">
        <v>2.4E-2</v>
      </c>
      <c r="D26" s="25">
        <v>5.3999999999999999E-2</v>
      </c>
      <c r="E26" s="25">
        <v>1.7999999999999999E-2</v>
      </c>
      <c r="F26" s="25">
        <v>-3.9E-2</v>
      </c>
      <c r="G26" s="25">
        <v>-3.0000000000000001E-3</v>
      </c>
      <c r="H26" s="25">
        <v>0</v>
      </c>
      <c r="I26" s="25">
        <v>3.5999999999999997E-2</v>
      </c>
      <c r="J26" s="25">
        <v>2.4E-2</v>
      </c>
      <c r="K26" s="25">
        <v>3.0000000000000001E-3</v>
      </c>
      <c r="L26" s="25">
        <v>2.1000000000000001E-2</v>
      </c>
      <c r="M26" s="25">
        <v>-3.3000000000000002E-2</v>
      </c>
      <c r="N26" s="25">
        <v>-1.4999999999999999E-2</v>
      </c>
      <c r="O26" s="25">
        <v>3.3000000000000002E-2</v>
      </c>
      <c r="P26" s="25">
        <v>-3.0000000000000001E-3</v>
      </c>
      <c r="Q26" s="25">
        <v>2.7E-2</v>
      </c>
      <c r="R26" s="25">
        <v>1.4999999999999999E-2</v>
      </c>
      <c r="S26" s="25">
        <v>0</v>
      </c>
      <c r="T26" s="25">
        <v>-1.7999999999999999E-2</v>
      </c>
      <c r="U26" s="25">
        <v>-1.7999999999999999E-2</v>
      </c>
      <c r="V26" s="25">
        <v>-2.7E-2</v>
      </c>
      <c r="W26" s="25">
        <v>-3.9E-2</v>
      </c>
      <c r="X26" s="25">
        <v>-5.0999999999999997E-2</v>
      </c>
      <c r="Y26" s="25">
        <v>-8.9999999999999993E-3</v>
      </c>
    </row>
    <row r="27" spans="1:25" s="26" customFormat="1" x14ac:dyDescent="0.55000000000000004">
      <c r="A27" s="25" t="s">
        <v>70</v>
      </c>
      <c r="B27" s="25">
        <v>0.78700000000000003</v>
      </c>
      <c r="C27" s="25">
        <v>0.78500000000000003</v>
      </c>
      <c r="D27" s="25">
        <v>0.78400000000000003</v>
      </c>
      <c r="E27" s="25">
        <v>0.79100000000000004</v>
      </c>
      <c r="F27" s="25">
        <v>0.77300000000000002</v>
      </c>
      <c r="G27" s="25">
        <v>0.79100000000000004</v>
      </c>
      <c r="H27" s="25">
        <v>0.78900000000000003</v>
      </c>
      <c r="I27" s="25">
        <v>0.78700000000000003</v>
      </c>
      <c r="J27" s="25">
        <v>0.78700000000000003</v>
      </c>
      <c r="K27" s="25">
        <v>0.78900000000000003</v>
      </c>
      <c r="L27" s="25">
        <v>0.79100000000000004</v>
      </c>
      <c r="M27" s="25">
        <v>0.79900000000000004</v>
      </c>
      <c r="N27" s="25">
        <v>0.79200000000000004</v>
      </c>
      <c r="O27" s="25">
        <v>0.78900000000000003</v>
      </c>
      <c r="P27" s="25">
        <v>0.79400000000000004</v>
      </c>
      <c r="Q27" s="25">
        <v>0.79400000000000004</v>
      </c>
      <c r="R27" s="25">
        <v>0.79800000000000004</v>
      </c>
      <c r="S27" s="25">
        <v>0.8</v>
      </c>
      <c r="T27" s="25">
        <v>0.79700000000000004</v>
      </c>
      <c r="U27" s="25">
        <v>0.79900000000000004</v>
      </c>
      <c r="V27" s="25">
        <v>0.8</v>
      </c>
      <c r="W27" s="25">
        <v>0.80200000000000005</v>
      </c>
      <c r="X27" s="25">
        <v>0.80600000000000005</v>
      </c>
      <c r="Y27" s="25">
        <v>0.81200000000000006</v>
      </c>
    </row>
    <row r="28" spans="1:25" s="26" customFormat="1" x14ac:dyDescent="0.55000000000000004">
      <c r="A28" s="25" t="s">
        <v>71</v>
      </c>
      <c r="B28" s="25">
        <v>0.13</v>
      </c>
      <c r="C28" s="25">
        <v>0.13</v>
      </c>
      <c r="D28" s="25">
        <v>0.13300000000000001</v>
      </c>
      <c r="E28" s="25">
        <v>0.127</v>
      </c>
      <c r="F28" s="25">
        <v>0.14299999999999999</v>
      </c>
      <c r="G28" s="25">
        <v>0.127</v>
      </c>
      <c r="H28" s="25">
        <v>0.129</v>
      </c>
      <c r="I28" s="25">
        <v>0.126</v>
      </c>
      <c r="J28" s="25">
        <v>0.127</v>
      </c>
      <c r="K28" s="25">
        <v>0.124</v>
      </c>
      <c r="L28" s="25">
        <v>0.125</v>
      </c>
      <c r="M28" s="25">
        <v>0.113</v>
      </c>
      <c r="N28" s="25">
        <v>0.11899999999999999</v>
      </c>
      <c r="O28" s="25">
        <v>0.121</v>
      </c>
      <c r="P28" s="25">
        <v>0.11600000000000001</v>
      </c>
      <c r="Q28" s="25">
        <v>0.11700000000000001</v>
      </c>
      <c r="R28" s="25">
        <v>0.111</v>
      </c>
      <c r="S28" s="25">
        <v>0.11</v>
      </c>
      <c r="T28" s="25">
        <v>0.11</v>
      </c>
      <c r="U28" s="25">
        <v>0.104</v>
      </c>
      <c r="V28" s="25">
        <v>0.105</v>
      </c>
      <c r="W28" s="25">
        <v>0.10199999999999999</v>
      </c>
      <c r="X28" s="25">
        <v>9.9000000000000005E-2</v>
      </c>
      <c r="Y28" s="25">
        <v>8.5999999999999993E-2</v>
      </c>
    </row>
    <row r="29" spans="1:25" s="26" customFormat="1" x14ac:dyDescent="0.55000000000000004">
      <c r="A29" s="25" t="s">
        <v>72</v>
      </c>
      <c r="B29" s="25">
        <v>0.04</v>
      </c>
      <c r="C29" s="25">
        <v>4.2000000000000003E-2</v>
      </c>
      <c r="D29" s="25">
        <v>3.9E-2</v>
      </c>
      <c r="E29" s="25">
        <v>0.04</v>
      </c>
      <c r="F29" s="25">
        <v>0.04</v>
      </c>
      <c r="G29" s="25">
        <v>3.7999999999999999E-2</v>
      </c>
      <c r="H29" s="25">
        <v>0.04</v>
      </c>
      <c r="I29" s="25">
        <v>4.1000000000000002E-2</v>
      </c>
      <c r="J29" s="25">
        <v>4.1000000000000002E-2</v>
      </c>
      <c r="K29" s="25">
        <v>4.1000000000000002E-2</v>
      </c>
      <c r="L29" s="25">
        <v>0.04</v>
      </c>
      <c r="M29" s="25">
        <v>0.04</v>
      </c>
      <c r="N29" s="25">
        <v>0.04</v>
      </c>
      <c r="O29" s="25">
        <v>3.9E-2</v>
      </c>
      <c r="P29" s="25">
        <v>0.04</v>
      </c>
      <c r="Q29" s="25">
        <v>0.04</v>
      </c>
      <c r="R29" s="25">
        <v>0.04</v>
      </c>
      <c r="S29" s="25">
        <v>3.7999999999999999E-2</v>
      </c>
      <c r="T29" s="25">
        <v>0.04</v>
      </c>
      <c r="U29" s="25">
        <v>4.2999999999999997E-2</v>
      </c>
      <c r="V29" s="25">
        <v>0.04</v>
      </c>
      <c r="W29" s="25">
        <v>0.04</v>
      </c>
      <c r="X29" s="25">
        <v>0.04</v>
      </c>
      <c r="Y29" s="25">
        <v>4.1000000000000002E-2</v>
      </c>
    </row>
    <row r="30" spans="1:25" s="26" customFormat="1" x14ac:dyDescent="0.55000000000000004">
      <c r="A30" s="25" t="s">
        <v>73</v>
      </c>
      <c r="B30" s="25">
        <v>4.2999999999999997E-2</v>
      </c>
      <c r="C30" s="25">
        <v>4.2000000000000003E-2</v>
      </c>
      <c r="D30" s="25">
        <v>4.3999999999999997E-2</v>
      </c>
      <c r="E30" s="25">
        <v>4.2999999999999997E-2</v>
      </c>
      <c r="F30" s="25">
        <v>4.4999999999999998E-2</v>
      </c>
      <c r="G30" s="25">
        <v>4.3999999999999997E-2</v>
      </c>
      <c r="H30" s="25">
        <v>4.2999999999999997E-2</v>
      </c>
      <c r="I30" s="25">
        <v>4.5999999999999999E-2</v>
      </c>
      <c r="J30" s="25">
        <v>4.4999999999999998E-2</v>
      </c>
      <c r="K30" s="25">
        <v>4.5999999999999999E-2</v>
      </c>
      <c r="L30" s="25">
        <v>4.4999999999999998E-2</v>
      </c>
      <c r="M30" s="25">
        <v>4.8000000000000001E-2</v>
      </c>
      <c r="N30" s="25">
        <v>4.9000000000000002E-2</v>
      </c>
      <c r="O30" s="25">
        <v>0.05</v>
      </c>
      <c r="P30" s="25">
        <v>4.9000000000000002E-2</v>
      </c>
      <c r="Q30" s="25">
        <v>4.9000000000000002E-2</v>
      </c>
      <c r="R30" s="25">
        <v>5.0999999999999997E-2</v>
      </c>
      <c r="S30" s="25">
        <v>5.2999999999999999E-2</v>
      </c>
      <c r="T30" s="25">
        <v>5.2999999999999999E-2</v>
      </c>
      <c r="U30" s="25">
        <v>5.3999999999999999E-2</v>
      </c>
      <c r="V30" s="25">
        <v>5.3999999999999999E-2</v>
      </c>
      <c r="W30" s="25">
        <v>5.6000000000000001E-2</v>
      </c>
      <c r="X30" s="25">
        <v>5.6000000000000001E-2</v>
      </c>
      <c r="Y30" s="25">
        <v>6.2E-2</v>
      </c>
    </row>
    <row r="31" spans="1:25" s="25" customFormat="1" x14ac:dyDescent="0.55000000000000004">
      <c r="A31" s="25" t="s">
        <v>74</v>
      </c>
      <c r="B31" s="25">
        <v>0.85799999999999998</v>
      </c>
      <c r="C31" s="25">
        <v>0.85799999999999998</v>
      </c>
      <c r="D31" s="25">
        <v>0.85499999999999998</v>
      </c>
      <c r="E31" s="25">
        <v>0.86199999999999999</v>
      </c>
      <c r="F31" s="25">
        <v>0.84399999999999997</v>
      </c>
      <c r="G31" s="25">
        <v>0.86199999999999999</v>
      </c>
      <c r="H31" s="25">
        <v>0.86</v>
      </c>
      <c r="I31" s="25">
        <v>0.86199999999999999</v>
      </c>
      <c r="J31" s="25">
        <v>0.86099999999999999</v>
      </c>
      <c r="K31" s="25">
        <v>0.86499999999999999</v>
      </c>
      <c r="L31" s="25">
        <v>0.86399999999999999</v>
      </c>
      <c r="M31" s="25">
        <v>0.876</v>
      </c>
      <c r="N31" s="25">
        <v>0.87</v>
      </c>
      <c r="O31" s="25">
        <v>0.86699999999999999</v>
      </c>
      <c r="P31" s="25">
        <v>0.872</v>
      </c>
      <c r="Q31" s="25">
        <v>0.872</v>
      </c>
      <c r="R31" s="25">
        <v>0.878</v>
      </c>
      <c r="S31" s="25">
        <v>0.879</v>
      </c>
      <c r="T31" s="25">
        <v>0.878</v>
      </c>
      <c r="U31" s="25">
        <v>0.88500000000000001</v>
      </c>
      <c r="V31" s="25">
        <v>0.88400000000000001</v>
      </c>
      <c r="W31" s="25">
        <v>0.88700000000000001</v>
      </c>
      <c r="X31" s="25">
        <v>0.89100000000000001</v>
      </c>
      <c r="Y31" s="25">
        <v>0.90400000000000003</v>
      </c>
    </row>
    <row r="32" spans="1:25" s="25" customFormat="1" x14ac:dyDescent="0.55000000000000004">
      <c r="A32" s="25" t="s">
        <v>75</v>
      </c>
      <c r="B32" s="25">
        <v>0.14199999999999999</v>
      </c>
      <c r="C32" s="25">
        <v>0.14199999999999999</v>
      </c>
      <c r="D32" s="25">
        <v>0.14499999999999999</v>
      </c>
      <c r="E32" s="25">
        <v>0.13800000000000001</v>
      </c>
      <c r="F32" s="25">
        <v>0.156</v>
      </c>
      <c r="G32" s="25">
        <v>0.13800000000000001</v>
      </c>
      <c r="H32" s="25">
        <v>0.14000000000000001</v>
      </c>
      <c r="I32" s="25">
        <v>0.13800000000000001</v>
      </c>
      <c r="J32" s="25">
        <v>0.13900000000000001</v>
      </c>
      <c r="K32" s="25">
        <v>0.13500000000000001</v>
      </c>
      <c r="L32" s="25">
        <v>0.13600000000000001</v>
      </c>
      <c r="M32" s="25">
        <v>0.124</v>
      </c>
      <c r="N32" s="25">
        <v>0.13</v>
      </c>
      <c r="O32" s="25">
        <v>0.13300000000000001</v>
      </c>
      <c r="P32" s="25">
        <v>0.128</v>
      </c>
      <c r="Q32" s="25">
        <v>0.128</v>
      </c>
      <c r="R32" s="25">
        <v>0.122</v>
      </c>
      <c r="S32" s="25">
        <v>0.121</v>
      </c>
      <c r="T32" s="25">
        <v>0.122</v>
      </c>
      <c r="U32" s="25">
        <v>0.115</v>
      </c>
      <c r="V32" s="25">
        <v>0.11600000000000001</v>
      </c>
      <c r="W32" s="25">
        <v>0.113</v>
      </c>
      <c r="X32" s="25">
        <v>0.109</v>
      </c>
      <c r="Y32" s="25">
        <v>9.6000000000000002E-2</v>
      </c>
    </row>
    <row r="33" spans="1:17" s="25" customFormat="1" x14ac:dyDescent="0.55000000000000004"/>
    <row r="34" spans="1:17" s="26" customFormat="1" x14ac:dyDescent="0.55000000000000004">
      <c r="C34" s="27"/>
      <c r="D34" s="27"/>
      <c r="E34" s="27"/>
      <c r="F34" s="27"/>
    </row>
    <row r="35" spans="1:17" s="26" customFormat="1" x14ac:dyDescent="0.55000000000000004">
      <c r="C35" s="27"/>
      <c r="D35" s="27"/>
      <c r="E35" s="27"/>
      <c r="F35" s="27"/>
    </row>
    <row r="36" spans="1:17" s="28" customFormat="1" x14ac:dyDescent="0.55000000000000004">
      <c r="C36" s="27"/>
      <c r="D36" s="27"/>
      <c r="E36" s="27"/>
      <c r="F36" s="27"/>
    </row>
    <row r="37" spans="1:17" s="28" customFormat="1" x14ac:dyDescent="0.55000000000000004">
      <c r="C37" s="27"/>
      <c r="D37" s="27"/>
      <c r="E37" s="27"/>
      <c r="F37" s="27"/>
    </row>
    <row r="38" spans="1:17" s="28" customFormat="1" x14ac:dyDescent="0.55000000000000004"/>
    <row r="39" spans="1:17" s="25" customFormat="1" x14ac:dyDescent="0.55000000000000004"/>
    <row r="40" spans="1:17" s="3" customFormat="1" x14ac:dyDescent="0.55000000000000004"/>
    <row r="42" spans="1:17" x14ac:dyDescent="0.55000000000000004">
      <c r="A42" s="4" t="s">
        <v>76</v>
      </c>
    </row>
    <row r="44" spans="1:17" x14ac:dyDescent="0.55000000000000004">
      <c r="A44" t="s">
        <v>0</v>
      </c>
      <c r="D44" s="29"/>
      <c r="E44" s="29"/>
      <c r="F44" s="29"/>
      <c r="H44" s="6" t="s">
        <v>77</v>
      </c>
      <c r="I44" s="6" t="s">
        <v>79</v>
      </c>
      <c r="J44" s="6" t="s">
        <v>78</v>
      </c>
      <c r="L44" s="29"/>
      <c r="M44" s="29"/>
      <c r="O44" s="6" t="s">
        <v>80</v>
      </c>
      <c r="P44" s="6" t="s">
        <v>81</v>
      </c>
      <c r="Q44" s="7" t="s">
        <v>82</v>
      </c>
    </row>
    <row r="45" spans="1:17" x14ac:dyDescent="0.55000000000000004">
      <c r="D45" s="29"/>
      <c r="E45" s="29"/>
      <c r="F45" s="29"/>
      <c r="H45">
        <v>1</v>
      </c>
      <c r="I45">
        <v>0</v>
      </c>
      <c r="J45">
        <v>0</v>
      </c>
      <c r="L45" s="29"/>
      <c r="M45" s="29"/>
      <c r="O45">
        <f>J45+I45*SIN(RADIANS(30))</f>
        <v>0</v>
      </c>
      <c r="P45">
        <f>I45*COS(RADIANS(30))</f>
        <v>0</v>
      </c>
      <c r="Q45" s="7" t="s">
        <v>77</v>
      </c>
    </row>
    <row r="46" spans="1:17" x14ac:dyDescent="0.55000000000000004">
      <c r="D46" s="29"/>
      <c r="E46" s="29"/>
      <c r="F46" s="29"/>
      <c r="H46">
        <v>0</v>
      </c>
      <c r="I46">
        <v>1</v>
      </c>
      <c r="J46">
        <v>0</v>
      </c>
      <c r="L46" s="29"/>
      <c r="M46" s="29"/>
      <c r="O46">
        <f>J46+I46*SIN(RADIANS(30))</f>
        <v>0.49999999999999994</v>
      </c>
      <c r="P46">
        <f>I46*COS(RADIANS(30))</f>
        <v>0.86602540378443871</v>
      </c>
      <c r="Q46" s="7" t="s">
        <v>79</v>
      </c>
    </row>
    <row r="47" spans="1:17" x14ac:dyDescent="0.55000000000000004">
      <c r="D47" s="29"/>
      <c r="E47" s="29"/>
      <c r="F47" s="29"/>
      <c r="H47">
        <v>0</v>
      </c>
      <c r="I47">
        <v>0</v>
      </c>
      <c r="J47">
        <v>1</v>
      </c>
      <c r="L47" s="29"/>
      <c r="M47" s="29"/>
      <c r="O47">
        <f>J47+I47*SIN(RADIANS(30))</f>
        <v>1</v>
      </c>
      <c r="P47">
        <f>I47*COS(RADIANS(30))</f>
        <v>0</v>
      </c>
      <c r="Q47" s="7" t="s">
        <v>78</v>
      </c>
    </row>
    <row r="48" spans="1:17" x14ac:dyDescent="0.55000000000000004">
      <c r="D48" s="29"/>
      <c r="E48" s="29"/>
      <c r="F48" s="29"/>
      <c r="H48">
        <v>1</v>
      </c>
      <c r="I48">
        <v>0</v>
      </c>
      <c r="J48">
        <v>0</v>
      </c>
      <c r="L48" s="29"/>
      <c r="M48" s="29"/>
      <c r="O48">
        <f>J48+I48*SIN(RADIANS(30))</f>
        <v>0</v>
      </c>
      <c r="P48">
        <f>I48*COS(RADIANS(30))</f>
        <v>0</v>
      </c>
      <c r="Q48" s="8"/>
    </row>
    <row r="49" spans="1:16" x14ac:dyDescent="0.55000000000000004">
      <c r="D49" s="29"/>
      <c r="E49" s="29"/>
      <c r="F49" s="29"/>
      <c r="L49" s="29"/>
      <c r="M49" s="29"/>
    </row>
    <row r="50" spans="1:16" x14ac:dyDescent="0.55000000000000004">
      <c r="A50" t="s">
        <v>93</v>
      </c>
      <c r="D50" s="29"/>
      <c r="E50" s="29"/>
      <c r="F50" s="29"/>
      <c r="H50">
        <v>4.1448972483455228E-2</v>
      </c>
      <c r="I50">
        <v>0.82236154649947746</v>
      </c>
      <c r="J50">
        <v>0.13618948101706721</v>
      </c>
      <c r="L50" s="29"/>
      <c r="M50" s="29"/>
      <c r="O50">
        <v>0.54737025426680597</v>
      </c>
      <c r="P50">
        <v>0.71218599036400532</v>
      </c>
    </row>
    <row r="51" spans="1:16" x14ac:dyDescent="0.55000000000000004">
      <c r="A51" t="s">
        <v>94</v>
      </c>
      <c r="D51" s="29"/>
      <c r="E51" s="29"/>
      <c r="F51" s="29"/>
      <c r="H51">
        <v>4.4107512060647829E-2</v>
      </c>
      <c r="I51">
        <v>0.81977946243969668</v>
      </c>
      <c r="J51">
        <v>0.1361130254996554</v>
      </c>
      <c r="L51" s="29"/>
      <c r="M51" s="29"/>
      <c r="O51">
        <v>0.54600275671950371</v>
      </c>
      <c r="P51">
        <v>0.70994983997352834</v>
      </c>
    </row>
    <row r="52" spans="1:16" x14ac:dyDescent="0.55000000000000004">
      <c r="A52" t="s">
        <v>95</v>
      </c>
      <c r="D52" s="29"/>
      <c r="E52" s="29"/>
      <c r="F52" s="29"/>
      <c r="H52">
        <v>4.0949759119063997E-2</v>
      </c>
      <c r="I52">
        <v>0.81968341362697872</v>
      </c>
      <c r="J52">
        <v>0.1393668272539573</v>
      </c>
      <c r="L52" s="29"/>
      <c r="M52" s="29"/>
      <c r="O52">
        <v>0.54920853406744663</v>
      </c>
      <c r="P52">
        <v>0.70986665926171122</v>
      </c>
    </row>
    <row r="53" spans="1:16" x14ac:dyDescent="0.55000000000000004">
      <c r="A53" t="s">
        <v>96</v>
      </c>
      <c r="D53" s="29"/>
      <c r="E53" s="29"/>
      <c r="F53" s="29"/>
      <c r="H53">
        <v>4.1305102395001743E-2</v>
      </c>
      <c r="I53">
        <v>0.82644914960083304</v>
      </c>
      <c r="J53">
        <v>0.13224574800416519</v>
      </c>
      <c r="L53" s="29"/>
      <c r="M53" s="29"/>
      <c r="O53">
        <v>0.54547032280458174</v>
      </c>
      <c r="P53">
        <v>0.71572595849036735</v>
      </c>
    </row>
    <row r="54" spans="1:16" x14ac:dyDescent="0.55000000000000004">
      <c r="A54" t="s">
        <v>97</v>
      </c>
      <c r="D54" s="29"/>
      <c r="E54" s="29"/>
      <c r="F54" s="29"/>
      <c r="H54">
        <v>4.1505451987337308E-2</v>
      </c>
      <c r="I54">
        <v>0.80900457263454095</v>
      </c>
      <c r="J54">
        <v>0.1494899753781217</v>
      </c>
      <c r="L54" s="29"/>
      <c r="M54" s="29"/>
      <c r="O54">
        <v>0.55399226169539217</v>
      </c>
      <c r="P54">
        <v>0.70061851167928546</v>
      </c>
    </row>
    <row r="55" spans="1:16" x14ac:dyDescent="0.55000000000000004">
      <c r="A55" t="s">
        <v>98</v>
      </c>
      <c r="D55" s="29"/>
      <c r="E55" s="29"/>
      <c r="F55" s="29"/>
      <c r="H55">
        <v>3.9735099337748353E-2</v>
      </c>
      <c r="I55">
        <v>0.82746601603346115</v>
      </c>
      <c r="J55">
        <v>0.1327988846287905</v>
      </c>
      <c r="L55" s="29"/>
      <c r="M55" s="29"/>
      <c r="O55">
        <v>0.54653189264552104</v>
      </c>
      <c r="P55">
        <v>0.71660659065327892</v>
      </c>
    </row>
    <row r="56" spans="1:16" x14ac:dyDescent="0.55000000000000004">
      <c r="A56" t="s">
        <v>99</v>
      </c>
      <c r="D56" s="29"/>
      <c r="E56" s="29"/>
      <c r="F56" s="29"/>
      <c r="H56">
        <v>4.1448972483455242E-2</v>
      </c>
      <c r="I56">
        <v>0.82410309996516895</v>
      </c>
      <c r="J56">
        <v>0.1344479275513758</v>
      </c>
      <c r="L56" s="29"/>
      <c r="M56" s="29"/>
      <c r="O56">
        <v>0.54649947753396033</v>
      </c>
      <c r="P56">
        <v>0.71369421990734305</v>
      </c>
    </row>
    <row r="57" spans="1:16" x14ac:dyDescent="0.55000000000000004">
      <c r="A57" t="s">
        <v>100</v>
      </c>
      <c r="D57" s="29"/>
      <c r="E57" s="29"/>
      <c r="F57" s="29"/>
      <c r="H57">
        <v>4.298093587521664E-2</v>
      </c>
      <c r="I57">
        <v>0.82461005199306769</v>
      </c>
      <c r="J57">
        <v>0.1324090121317158</v>
      </c>
      <c r="L57" s="29"/>
      <c r="M57" s="29"/>
      <c r="O57">
        <v>0.54471403812824959</v>
      </c>
      <c r="P57">
        <v>0.71413325324200339</v>
      </c>
    </row>
    <row r="58" spans="1:16" x14ac:dyDescent="0.55000000000000004">
      <c r="A58" t="s">
        <v>101</v>
      </c>
      <c r="D58" s="29"/>
      <c r="E58" s="29"/>
      <c r="F58" s="29"/>
      <c r="H58">
        <v>4.319052594914663E-2</v>
      </c>
      <c r="I58">
        <v>0.82375478927203061</v>
      </c>
      <c r="J58">
        <v>0.13305468477882271</v>
      </c>
      <c r="L58" s="29"/>
      <c r="M58" s="29"/>
      <c r="O58">
        <v>0.54493207941483801</v>
      </c>
      <c r="P58">
        <v>0.71339257399867539</v>
      </c>
    </row>
    <row r="59" spans="1:16" x14ac:dyDescent="0.55000000000000004">
      <c r="A59" t="s">
        <v>102</v>
      </c>
      <c r="D59" s="29"/>
      <c r="E59" s="29"/>
      <c r="F59" s="29"/>
      <c r="H59">
        <v>4.3205574912891981E-2</v>
      </c>
      <c r="I59">
        <v>0.82717770034843208</v>
      </c>
      <c r="J59">
        <v>0.12961672473867589</v>
      </c>
      <c r="L59" s="29"/>
      <c r="M59" s="29"/>
      <c r="O59">
        <v>0.54320557491289201</v>
      </c>
      <c r="P59">
        <v>0.7163569019457342</v>
      </c>
    </row>
    <row r="60" spans="1:16" x14ac:dyDescent="0.55000000000000004">
      <c r="A60" t="s">
        <v>103</v>
      </c>
      <c r="D60" s="29"/>
      <c r="E60" s="29"/>
      <c r="F60" s="29"/>
      <c r="H60">
        <v>4.172413793103448E-2</v>
      </c>
      <c r="I60">
        <v>0.82758620689655171</v>
      </c>
      <c r="J60">
        <v>0.13068965517241379</v>
      </c>
      <c r="L60" s="29"/>
      <c r="M60" s="29"/>
      <c r="O60">
        <v>0.54448275862068962</v>
      </c>
      <c r="P60">
        <v>0.71671067899401819</v>
      </c>
    </row>
    <row r="61" spans="1:16" x14ac:dyDescent="0.55000000000000004">
      <c r="A61" t="s">
        <v>104</v>
      </c>
      <c r="D61" s="29"/>
      <c r="E61" s="29"/>
      <c r="F61" s="29"/>
      <c r="H61">
        <v>4.1787790697674423E-2</v>
      </c>
      <c r="I61">
        <v>0.83975290697674421</v>
      </c>
      <c r="J61">
        <v>0.1184593023255814</v>
      </c>
      <c r="L61" s="29"/>
      <c r="M61" s="29"/>
      <c r="O61">
        <v>0.53833575581395354</v>
      </c>
      <c r="P61">
        <v>0.72724735034369103</v>
      </c>
    </row>
    <row r="62" spans="1:16" x14ac:dyDescent="0.55000000000000004">
      <c r="A62" t="s">
        <v>105</v>
      </c>
      <c r="D62" s="29"/>
      <c r="E62" s="29"/>
      <c r="F62" s="29"/>
      <c r="H62">
        <v>4.175438596491228E-2</v>
      </c>
      <c r="I62">
        <v>0.83333333333333326</v>
      </c>
      <c r="J62">
        <v>0.12491228070175441</v>
      </c>
      <c r="L62" s="29"/>
      <c r="M62" s="29"/>
      <c r="O62">
        <v>0.54157894736842105</v>
      </c>
      <c r="P62">
        <v>0.72168783648703205</v>
      </c>
    </row>
    <row r="63" spans="1:16" x14ac:dyDescent="0.55000000000000004">
      <c r="A63" t="s">
        <v>106</v>
      </c>
      <c r="D63" s="29"/>
      <c r="E63" s="29"/>
      <c r="F63" s="29"/>
      <c r="H63">
        <v>4.1463414634146337E-2</v>
      </c>
      <c r="I63">
        <v>0.83101045296167253</v>
      </c>
      <c r="J63">
        <v>0.1275261324041812</v>
      </c>
      <c r="L63" s="29"/>
      <c r="M63" s="29"/>
      <c r="O63">
        <v>0.54303135888501752</v>
      </c>
      <c r="P63">
        <v>0.71967616307522164</v>
      </c>
    </row>
    <row r="64" spans="1:16" x14ac:dyDescent="0.55000000000000004">
      <c r="A64" t="s">
        <v>107</v>
      </c>
      <c r="D64" s="29"/>
      <c r="E64" s="29"/>
      <c r="F64" s="29"/>
      <c r="H64">
        <v>4.2060988433228183E-2</v>
      </c>
      <c r="I64">
        <v>0.83561163687346651</v>
      </c>
      <c r="J64">
        <v>0.1223273746933053</v>
      </c>
      <c r="L64" s="29"/>
      <c r="M64" s="29"/>
      <c r="O64">
        <v>0.5401331931300386</v>
      </c>
      <c r="P64">
        <v>0.72366090523031956</v>
      </c>
    </row>
    <row r="65" spans="1:30" x14ac:dyDescent="0.55000000000000004">
      <c r="A65" t="s">
        <v>108</v>
      </c>
      <c r="D65" s="29"/>
      <c r="E65" s="29"/>
      <c r="F65" s="29"/>
      <c r="H65">
        <v>4.155027932960894E-2</v>
      </c>
      <c r="I65">
        <v>0.83554469273743015</v>
      </c>
      <c r="J65">
        <v>0.1229050279329609</v>
      </c>
      <c r="L65" s="29"/>
      <c r="M65" s="29"/>
      <c r="O65">
        <v>0.54067737430167595</v>
      </c>
      <c r="P65">
        <v>0.72360292990787767</v>
      </c>
    </row>
    <row r="66" spans="1:30" x14ac:dyDescent="0.55000000000000004">
      <c r="A66" t="s">
        <v>109</v>
      </c>
      <c r="D66" s="29"/>
      <c r="E66" s="29"/>
      <c r="F66" s="29"/>
      <c r="H66">
        <v>4.1798384264137678E-2</v>
      </c>
      <c r="I66">
        <v>0.84088514225500532</v>
      </c>
      <c r="J66">
        <v>0.11731647348085709</v>
      </c>
      <c r="L66" s="29"/>
      <c r="M66" s="29"/>
      <c r="O66">
        <v>0.53775904460835977</v>
      </c>
      <c r="P66">
        <v>0.7282278948577261</v>
      </c>
    </row>
    <row r="67" spans="1:30" x14ac:dyDescent="0.55000000000000004">
      <c r="A67" t="s">
        <v>110</v>
      </c>
      <c r="D67" s="29"/>
      <c r="E67" s="29"/>
      <c r="F67" s="29"/>
      <c r="H67">
        <v>4.0350877192982457E-2</v>
      </c>
      <c r="I67">
        <v>0.84385964912280709</v>
      </c>
      <c r="J67">
        <v>0.1157894736842105</v>
      </c>
      <c r="L67" s="29"/>
      <c r="M67" s="29"/>
      <c r="O67">
        <v>0.53771929824561404</v>
      </c>
      <c r="P67">
        <v>0.73080389336897367</v>
      </c>
    </row>
    <row r="68" spans="1:30" x14ac:dyDescent="0.55000000000000004">
      <c r="A68" t="s">
        <v>111</v>
      </c>
      <c r="D68" s="29"/>
      <c r="E68" s="29"/>
      <c r="F68" s="29"/>
      <c r="H68">
        <v>4.2268404367735123E-2</v>
      </c>
      <c r="I68">
        <v>0.8411412469179288</v>
      </c>
      <c r="J68">
        <v>0.116590348714336</v>
      </c>
      <c r="L68" s="29"/>
      <c r="M68" s="29"/>
      <c r="O68">
        <v>0.53716097217330039</v>
      </c>
      <c r="P68">
        <v>0.72844968800184551</v>
      </c>
    </row>
    <row r="69" spans="1:30" x14ac:dyDescent="0.55000000000000004">
      <c r="A69" t="s">
        <v>112</v>
      </c>
      <c r="D69" s="29"/>
      <c r="E69" s="29"/>
      <c r="F69" s="29"/>
      <c r="H69">
        <v>4.5454545454545463E-2</v>
      </c>
      <c r="I69">
        <v>0.84496124031007758</v>
      </c>
      <c r="J69">
        <v>0.10958421423537699</v>
      </c>
      <c r="L69" s="29"/>
      <c r="M69" s="29"/>
      <c r="O69">
        <v>0.53206483439041585</v>
      </c>
      <c r="P69">
        <v>0.73175789932173496</v>
      </c>
    </row>
    <row r="70" spans="1:30" x14ac:dyDescent="0.55000000000000004">
      <c r="A70" t="s">
        <v>113</v>
      </c>
      <c r="D70" s="29"/>
      <c r="E70" s="29"/>
      <c r="F70" s="29"/>
      <c r="H70">
        <v>4.2268404367735123E-2</v>
      </c>
      <c r="I70">
        <v>0.84642479746389576</v>
      </c>
      <c r="J70">
        <v>0.11130679816836921</v>
      </c>
      <c r="L70" s="29"/>
      <c r="M70" s="29"/>
      <c r="O70">
        <v>0.53451919690031702</v>
      </c>
      <c r="P70">
        <v>0.73302537699683201</v>
      </c>
    </row>
    <row r="71" spans="1:30" x14ac:dyDescent="0.55000000000000004">
      <c r="A71" t="s">
        <v>114</v>
      </c>
      <c r="D71" s="29"/>
      <c r="E71" s="29"/>
      <c r="F71" s="29"/>
      <c r="H71">
        <v>4.250797024442083E-2</v>
      </c>
      <c r="I71">
        <v>0.84909670563230599</v>
      </c>
      <c r="J71">
        <v>0.1083953241232731</v>
      </c>
      <c r="L71" s="29"/>
      <c r="M71" s="29"/>
      <c r="O71">
        <v>0.53294367693942613</v>
      </c>
      <c r="P71">
        <v>0.73533931734725444</v>
      </c>
    </row>
    <row r="72" spans="1:30" x14ac:dyDescent="0.55000000000000004">
      <c r="A72" t="s">
        <v>115</v>
      </c>
      <c r="D72" s="29"/>
      <c r="E72" s="29"/>
      <c r="F72" s="29"/>
      <c r="H72">
        <v>4.2031523642732049E-2</v>
      </c>
      <c r="I72">
        <v>0.85359019264448333</v>
      </c>
      <c r="J72">
        <v>0.1043782837127846</v>
      </c>
      <c r="L72" s="29"/>
      <c r="M72" s="29"/>
      <c r="O72">
        <v>0.53117338003502623</v>
      </c>
      <c r="P72">
        <v>0.73923079125137536</v>
      </c>
    </row>
    <row r="73" spans="1:30" x14ac:dyDescent="0.55000000000000004">
      <c r="A73" t="s">
        <v>116</v>
      </c>
      <c r="D73" s="29"/>
      <c r="E73" s="29"/>
      <c r="F73" s="29"/>
      <c r="H73">
        <v>4.3216436415161173E-2</v>
      </c>
      <c r="I73">
        <v>0.86539142755933407</v>
      </c>
      <c r="J73">
        <v>9.1392136025504792E-2</v>
      </c>
      <c r="L73" s="29"/>
      <c r="M73" s="29"/>
      <c r="O73">
        <v>0.52408784980517187</v>
      </c>
      <c r="P73">
        <v>0.749450960483664</v>
      </c>
    </row>
    <row r="78" spans="1:30" x14ac:dyDescent="0.55000000000000004">
      <c r="S78" s="9" t="s">
        <v>83</v>
      </c>
      <c r="T78" s="9"/>
      <c r="V78" s="9" t="s">
        <v>84</v>
      </c>
      <c r="W78" s="9"/>
      <c r="X78" s="10"/>
      <c r="Y78" s="9" t="s">
        <v>85</v>
      </c>
      <c r="Z78" s="9"/>
      <c r="AA78" s="9"/>
    </row>
    <row r="79" spans="1:30" x14ac:dyDescent="0.55000000000000004">
      <c r="S79" s="9" t="s">
        <v>80</v>
      </c>
      <c r="T79" s="9" t="s">
        <v>81</v>
      </c>
      <c r="V79" s="9" t="s">
        <v>80</v>
      </c>
      <c r="W79" s="9" t="s">
        <v>81</v>
      </c>
      <c r="X79" s="11" t="s">
        <v>86</v>
      </c>
      <c r="Y79" s="12" t="s">
        <v>80</v>
      </c>
      <c r="Z79" s="12" t="s">
        <v>81</v>
      </c>
      <c r="AA79" s="13" t="s">
        <v>86</v>
      </c>
      <c r="AB79" s="14"/>
      <c r="AC79" s="14"/>
      <c r="AD79" s="15"/>
    </row>
    <row r="80" spans="1:30" x14ac:dyDescent="0.55000000000000004">
      <c r="S80" s="9">
        <v>0.45</v>
      </c>
      <c r="T80" s="9">
        <v>0.77942286340599487</v>
      </c>
      <c r="V80" s="9">
        <v>0.5</v>
      </c>
      <c r="W80" s="9">
        <v>0.86602540378443871</v>
      </c>
      <c r="X80" s="16">
        <v>1</v>
      </c>
      <c r="Y80" s="17">
        <v>0</v>
      </c>
      <c r="Z80" s="18">
        <v>0</v>
      </c>
      <c r="AA80" s="17">
        <v>1</v>
      </c>
      <c r="AB80" s="19"/>
      <c r="AC80" s="20"/>
      <c r="AD80" s="19"/>
    </row>
    <row r="81" spans="19:30" x14ac:dyDescent="0.55000000000000004">
      <c r="S81" s="9">
        <v>0.55000000000000004</v>
      </c>
      <c r="T81" s="9">
        <v>0.77942286340599487</v>
      </c>
      <c r="V81" s="9">
        <v>0.55000000000000004</v>
      </c>
      <c r="W81" s="9">
        <v>0.77942286340599487</v>
      </c>
      <c r="X81" s="16">
        <v>0.9</v>
      </c>
      <c r="Y81" s="17">
        <v>0.05</v>
      </c>
      <c r="Z81" s="18">
        <v>8.6602540378443879E-2</v>
      </c>
      <c r="AA81" s="17">
        <v>0.9</v>
      </c>
      <c r="AB81" s="19"/>
      <c r="AC81" s="20"/>
      <c r="AD81" s="19"/>
    </row>
    <row r="82" spans="19:30" x14ac:dyDescent="0.55000000000000004">
      <c r="S82" s="9"/>
      <c r="T82" s="9">
        <v>0</v>
      </c>
      <c r="V82" s="9">
        <v>0.6</v>
      </c>
      <c r="W82" s="9">
        <v>0.69282032302755103</v>
      </c>
      <c r="X82" s="16">
        <v>0.8</v>
      </c>
      <c r="Y82" s="17">
        <v>0.1</v>
      </c>
      <c r="Z82" s="18">
        <v>0.17320508075688781</v>
      </c>
      <c r="AA82" s="17">
        <v>0.8</v>
      </c>
      <c r="AB82" s="19"/>
      <c r="AC82" s="20"/>
      <c r="AD82" s="19"/>
    </row>
    <row r="83" spans="19:30" x14ac:dyDescent="0.55000000000000004">
      <c r="S83" s="9">
        <v>0.4</v>
      </c>
      <c r="T83" s="9">
        <v>0.69282032302755103</v>
      </c>
      <c r="V83" s="9">
        <v>0.65</v>
      </c>
      <c r="W83" s="9">
        <v>0.60621778264910708</v>
      </c>
      <c r="X83" s="16">
        <v>0.7</v>
      </c>
      <c r="Y83" s="17">
        <v>0.15</v>
      </c>
      <c r="Z83" s="18">
        <v>0.25980762113533162</v>
      </c>
      <c r="AA83" s="17">
        <v>0.7</v>
      </c>
      <c r="AB83" s="19"/>
      <c r="AC83" s="20"/>
      <c r="AD83" s="19"/>
    </row>
    <row r="84" spans="19:30" x14ac:dyDescent="0.55000000000000004">
      <c r="S84" s="9">
        <v>0.6</v>
      </c>
      <c r="T84" s="9">
        <v>0.69282032302755103</v>
      </c>
      <c r="V84" s="9">
        <v>0.7</v>
      </c>
      <c r="W84" s="9">
        <v>0.51961524227066325</v>
      </c>
      <c r="X84" s="16">
        <v>0.6</v>
      </c>
      <c r="Y84" s="17">
        <v>0.2</v>
      </c>
      <c r="Z84" s="18">
        <v>0.34641016151377552</v>
      </c>
      <c r="AA84" s="17">
        <v>0.6</v>
      </c>
      <c r="AB84" s="19"/>
      <c r="AC84" s="20"/>
      <c r="AD84" s="19"/>
    </row>
    <row r="85" spans="19:30" x14ac:dyDescent="0.55000000000000004">
      <c r="S85" s="9"/>
      <c r="T85" s="9">
        <v>0</v>
      </c>
      <c r="V85" s="9">
        <v>0.75</v>
      </c>
      <c r="W85" s="9">
        <v>0.43301270189221941</v>
      </c>
      <c r="X85" s="16">
        <v>0.5</v>
      </c>
      <c r="Y85" s="17">
        <v>0.25</v>
      </c>
      <c r="Z85" s="18">
        <v>0.43301270189221941</v>
      </c>
      <c r="AA85" s="17">
        <v>0.5</v>
      </c>
      <c r="AB85" s="19"/>
      <c r="AC85" s="20"/>
      <c r="AD85" s="19"/>
    </row>
    <row r="86" spans="19:30" x14ac:dyDescent="0.55000000000000004">
      <c r="S86" s="9">
        <v>0.35</v>
      </c>
      <c r="T86" s="9">
        <v>0.60621778264910708</v>
      </c>
      <c r="V86" s="9">
        <v>0.8</v>
      </c>
      <c r="W86" s="9">
        <v>0.34641016151377552</v>
      </c>
      <c r="X86" s="21">
        <v>0.4</v>
      </c>
      <c r="Y86" s="17">
        <v>0.3</v>
      </c>
      <c r="Z86" s="18">
        <v>0.51961524227066325</v>
      </c>
      <c r="AA86" s="18">
        <v>0.4</v>
      </c>
      <c r="AB86" s="19"/>
      <c r="AC86" s="20"/>
      <c r="AD86" s="19"/>
    </row>
    <row r="87" spans="19:30" x14ac:dyDescent="0.55000000000000004">
      <c r="S87" s="9">
        <v>0.65</v>
      </c>
      <c r="T87" s="9">
        <v>0.60621778264910708</v>
      </c>
      <c r="V87" s="9">
        <v>0.85</v>
      </c>
      <c r="W87" s="9">
        <v>0.25980762113533162</v>
      </c>
      <c r="X87" s="21">
        <v>0.3</v>
      </c>
      <c r="Y87" s="17">
        <v>0.35</v>
      </c>
      <c r="Z87" s="18">
        <v>0.60621778264910708</v>
      </c>
      <c r="AA87" s="18">
        <v>0.3</v>
      </c>
      <c r="AB87" s="19"/>
      <c r="AC87" s="20"/>
      <c r="AD87" s="19"/>
    </row>
    <row r="88" spans="19:30" x14ac:dyDescent="0.55000000000000004">
      <c r="S88" s="9"/>
      <c r="T88" s="9">
        <v>0</v>
      </c>
      <c r="V88" s="9">
        <v>0.9</v>
      </c>
      <c r="W88" s="9">
        <v>0.17320508075688781</v>
      </c>
      <c r="X88" s="21">
        <v>0.2</v>
      </c>
      <c r="Y88" s="17">
        <v>0.4</v>
      </c>
      <c r="Z88" s="18">
        <v>0.69282032302755103</v>
      </c>
      <c r="AA88" s="18">
        <v>0.2</v>
      </c>
      <c r="AB88" s="19"/>
      <c r="AC88" s="20"/>
      <c r="AD88" s="19"/>
    </row>
    <row r="89" spans="19:30" x14ac:dyDescent="0.55000000000000004">
      <c r="S89" s="9">
        <v>0.3</v>
      </c>
      <c r="T89" s="9">
        <v>0.51961524227066325</v>
      </c>
      <c r="V89" s="9">
        <v>0.95</v>
      </c>
      <c r="W89" s="9">
        <v>8.6602540378443879E-2</v>
      </c>
      <c r="X89" s="21">
        <v>0.1</v>
      </c>
      <c r="Y89" s="17">
        <v>0.45</v>
      </c>
      <c r="Z89" s="18">
        <v>0.77942286340599487</v>
      </c>
      <c r="AA89" s="18">
        <v>0.1</v>
      </c>
      <c r="AB89" s="19"/>
      <c r="AC89" s="20"/>
      <c r="AD89" s="19"/>
    </row>
    <row r="90" spans="19:30" x14ac:dyDescent="0.55000000000000004">
      <c r="S90" s="9">
        <v>0.7</v>
      </c>
      <c r="T90" s="9">
        <v>0.51961524227066325</v>
      </c>
      <c r="V90" s="9">
        <v>1</v>
      </c>
      <c r="W90" s="9">
        <v>0</v>
      </c>
      <c r="X90" s="16">
        <v>0</v>
      </c>
      <c r="Y90" s="17">
        <v>0.5</v>
      </c>
      <c r="Z90" s="18">
        <v>0.86602540378443871</v>
      </c>
      <c r="AA90" s="17">
        <v>0</v>
      </c>
      <c r="AB90" s="19"/>
      <c r="AC90" s="20"/>
      <c r="AD90" s="19"/>
    </row>
    <row r="91" spans="19:30" x14ac:dyDescent="0.55000000000000004">
      <c r="S91" s="9"/>
      <c r="T91" s="9">
        <v>0</v>
      </c>
      <c r="X91" s="22"/>
      <c r="Y91" s="22"/>
    </row>
    <row r="92" spans="19:30" x14ac:dyDescent="0.55000000000000004">
      <c r="S92" s="9">
        <v>0.25</v>
      </c>
      <c r="T92" s="9">
        <v>0.43301270189221941</v>
      </c>
      <c r="X92" s="22"/>
      <c r="Y92" s="22"/>
    </row>
    <row r="93" spans="19:30" x14ac:dyDescent="0.55000000000000004">
      <c r="S93" s="9">
        <v>0.75</v>
      </c>
      <c r="T93" s="9">
        <v>0.43301270189221941</v>
      </c>
      <c r="X93" s="22"/>
      <c r="Y93" s="22"/>
    </row>
    <row r="94" spans="19:30" x14ac:dyDescent="0.55000000000000004">
      <c r="S94" s="9"/>
      <c r="T94" s="9">
        <v>0</v>
      </c>
      <c r="X94" s="22"/>
      <c r="Y94" s="22"/>
    </row>
    <row r="95" spans="19:30" x14ac:dyDescent="0.55000000000000004">
      <c r="S95" s="9">
        <v>0.2</v>
      </c>
      <c r="T95" s="9">
        <v>0.34641016151377552</v>
      </c>
      <c r="X95" s="22"/>
      <c r="Y95" s="22"/>
    </row>
    <row r="96" spans="19:30" x14ac:dyDescent="0.55000000000000004">
      <c r="S96" s="9">
        <v>0.8</v>
      </c>
      <c r="T96" s="9">
        <v>0.34641016151377552</v>
      </c>
      <c r="X96" s="22"/>
      <c r="Y96" s="22"/>
    </row>
    <row r="97" spans="19:25" x14ac:dyDescent="0.55000000000000004">
      <c r="S97" s="9"/>
      <c r="T97" s="9">
        <v>0</v>
      </c>
      <c r="X97" s="22"/>
      <c r="Y97" s="22"/>
    </row>
    <row r="98" spans="19:25" x14ac:dyDescent="0.55000000000000004">
      <c r="S98" s="9">
        <v>0.15</v>
      </c>
      <c r="T98" s="9">
        <v>0.25980762113533162</v>
      </c>
      <c r="X98" s="22"/>
      <c r="Y98" s="22"/>
    </row>
    <row r="99" spans="19:25" x14ac:dyDescent="0.55000000000000004">
      <c r="S99" s="9">
        <v>0.85</v>
      </c>
      <c r="T99" s="9">
        <v>0.25980762113533162</v>
      </c>
      <c r="X99" s="22"/>
      <c r="Y99" s="22"/>
    </row>
    <row r="100" spans="19:25" x14ac:dyDescent="0.55000000000000004">
      <c r="S100" s="9"/>
      <c r="T100" s="9">
        <v>0</v>
      </c>
      <c r="X100" s="22"/>
      <c r="Y100" s="22"/>
    </row>
    <row r="101" spans="19:25" x14ac:dyDescent="0.55000000000000004">
      <c r="S101" s="9">
        <v>0.1</v>
      </c>
      <c r="T101" s="9">
        <v>0.17320508075688781</v>
      </c>
      <c r="X101" s="22"/>
      <c r="Y101" s="22"/>
    </row>
    <row r="102" spans="19:25" x14ac:dyDescent="0.55000000000000004">
      <c r="S102" s="9">
        <v>0.9</v>
      </c>
      <c r="T102" s="9">
        <v>0.17320508075688781</v>
      </c>
      <c r="X102" s="22"/>
      <c r="Y102" s="22"/>
    </row>
    <row r="103" spans="19:25" x14ac:dyDescent="0.55000000000000004">
      <c r="S103" s="9"/>
      <c r="T103" s="9">
        <v>0</v>
      </c>
      <c r="X103" s="22"/>
      <c r="Y103" s="22"/>
    </row>
    <row r="104" spans="19:25" x14ac:dyDescent="0.55000000000000004">
      <c r="S104" s="9">
        <v>0.05</v>
      </c>
      <c r="T104" s="9">
        <v>8.6602540378443879E-2</v>
      </c>
      <c r="X104" s="22"/>
      <c r="Y104" s="22"/>
    </row>
    <row r="105" spans="19:25" x14ac:dyDescent="0.55000000000000004">
      <c r="S105" s="9">
        <v>0.95</v>
      </c>
      <c r="T105" s="9">
        <v>8.6602540378443879E-2</v>
      </c>
      <c r="X105" s="22"/>
      <c r="Y105" s="22"/>
    </row>
    <row r="106" spans="19:25" x14ac:dyDescent="0.55000000000000004">
      <c r="S106" s="9"/>
      <c r="T106" s="9">
        <v>0</v>
      </c>
      <c r="X106" s="22"/>
      <c r="Y106" s="22"/>
    </row>
    <row r="107" spans="19:25" x14ac:dyDescent="0.55000000000000004">
      <c r="S107" s="9">
        <v>0.95</v>
      </c>
      <c r="T107" s="9">
        <v>8.6602540378443879E-2</v>
      </c>
      <c r="X107" s="22"/>
      <c r="Y107" s="22"/>
    </row>
    <row r="108" spans="19:25" x14ac:dyDescent="0.55000000000000004">
      <c r="S108" s="9">
        <v>0.9</v>
      </c>
      <c r="T108" s="9">
        <v>0</v>
      </c>
      <c r="X108" s="22"/>
      <c r="Y108" s="22"/>
    </row>
    <row r="109" spans="19:25" x14ac:dyDescent="0.55000000000000004">
      <c r="S109" s="9"/>
      <c r="T109" s="9">
        <v>0</v>
      </c>
      <c r="X109" s="22"/>
      <c r="Y109" s="22"/>
    </row>
    <row r="110" spans="19:25" x14ac:dyDescent="0.55000000000000004">
      <c r="S110" s="9">
        <v>0.9</v>
      </c>
      <c r="T110" s="9">
        <v>0.17320508075688781</v>
      </c>
      <c r="X110" s="22"/>
      <c r="Y110" s="22"/>
    </row>
    <row r="111" spans="19:25" x14ac:dyDescent="0.55000000000000004">
      <c r="S111" s="9">
        <v>0.8</v>
      </c>
      <c r="T111" s="9">
        <v>0</v>
      </c>
      <c r="X111" s="22"/>
      <c r="Y111" s="22"/>
    </row>
    <row r="112" spans="19:25" x14ac:dyDescent="0.55000000000000004">
      <c r="S112" s="9"/>
      <c r="T112" s="9">
        <v>0</v>
      </c>
      <c r="X112" s="22"/>
      <c r="Y112" s="22"/>
    </row>
    <row r="113" spans="19:25" x14ac:dyDescent="0.55000000000000004">
      <c r="S113" s="9">
        <v>0.85</v>
      </c>
      <c r="T113" s="9">
        <v>0.25980762113533162</v>
      </c>
      <c r="X113" s="22"/>
      <c r="Y113" s="22"/>
    </row>
    <row r="114" spans="19:25" x14ac:dyDescent="0.55000000000000004">
      <c r="S114" s="9">
        <v>0.7</v>
      </c>
      <c r="T114" s="9">
        <v>0</v>
      </c>
      <c r="X114" s="22"/>
      <c r="Y114" s="22"/>
    </row>
    <row r="115" spans="19:25" x14ac:dyDescent="0.55000000000000004">
      <c r="S115" s="9"/>
      <c r="T115" s="9">
        <v>0</v>
      </c>
      <c r="X115" s="22"/>
      <c r="Y115" s="22"/>
    </row>
    <row r="116" spans="19:25" x14ac:dyDescent="0.55000000000000004">
      <c r="S116" s="9">
        <v>0.8</v>
      </c>
      <c r="T116" s="9">
        <v>0.34641016151377552</v>
      </c>
      <c r="X116" s="22"/>
      <c r="Y116" s="22"/>
    </row>
    <row r="117" spans="19:25" x14ac:dyDescent="0.55000000000000004">
      <c r="S117" s="9">
        <v>0.6</v>
      </c>
      <c r="T117" s="9">
        <v>0</v>
      </c>
      <c r="X117" s="22"/>
      <c r="Y117" s="22"/>
    </row>
    <row r="118" spans="19:25" x14ac:dyDescent="0.55000000000000004">
      <c r="S118" s="9"/>
      <c r="T118" s="9">
        <v>0</v>
      </c>
      <c r="X118" s="22"/>
      <c r="Y118" s="22"/>
    </row>
    <row r="119" spans="19:25" x14ac:dyDescent="0.55000000000000004">
      <c r="S119" s="9">
        <v>0.75</v>
      </c>
      <c r="T119" s="9">
        <v>0.43301270189221941</v>
      </c>
      <c r="X119" s="22"/>
      <c r="Y119" s="22"/>
    </row>
    <row r="120" spans="19:25" x14ac:dyDescent="0.55000000000000004">
      <c r="S120" s="9">
        <v>0.5</v>
      </c>
      <c r="T120" s="9">
        <v>0</v>
      </c>
      <c r="X120" s="22"/>
      <c r="Y120" s="22"/>
    </row>
    <row r="121" spans="19:25" x14ac:dyDescent="0.55000000000000004">
      <c r="S121" s="9"/>
      <c r="T121" s="9">
        <v>0</v>
      </c>
      <c r="X121" s="22"/>
      <c r="Y121" s="22"/>
    </row>
    <row r="122" spans="19:25" x14ac:dyDescent="0.55000000000000004">
      <c r="S122" s="9">
        <v>0.7</v>
      </c>
      <c r="T122" s="9">
        <v>0.51961524227066325</v>
      </c>
      <c r="X122" s="22"/>
      <c r="Y122" s="22"/>
    </row>
    <row r="123" spans="19:25" x14ac:dyDescent="0.55000000000000004">
      <c r="S123" s="9">
        <v>0.4</v>
      </c>
      <c r="T123" s="9">
        <v>0</v>
      </c>
      <c r="X123" s="22"/>
      <c r="Y123" s="22"/>
    </row>
    <row r="124" spans="19:25" x14ac:dyDescent="0.55000000000000004">
      <c r="S124" s="9"/>
      <c r="T124" s="9">
        <v>0</v>
      </c>
      <c r="X124" s="22"/>
      <c r="Y124" s="22"/>
    </row>
    <row r="125" spans="19:25" x14ac:dyDescent="0.55000000000000004">
      <c r="S125" s="9">
        <v>0.65</v>
      </c>
      <c r="T125" s="9">
        <v>0.60621778264910708</v>
      </c>
      <c r="X125" s="22"/>
      <c r="Y125" s="22"/>
    </row>
    <row r="126" spans="19:25" x14ac:dyDescent="0.55000000000000004">
      <c r="S126" s="9">
        <v>0.3</v>
      </c>
      <c r="T126" s="9">
        <v>0</v>
      </c>
      <c r="X126" s="22"/>
      <c r="Y126" s="22"/>
    </row>
    <row r="127" spans="19:25" x14ac:dyDescent="0.55000000000000004">
      <c r="S127" s="9"/>
      <c r="T127" s="9">
        <v>0</v>
      </c>
      <c r="X127" s="22"/>
      <c r="Y127" s="22"/>
    </row>
    <row r="128" spans="19:25" x14ac:dyDescent="0.55000000000000004">
      <c r="S128" s="9">
        <v>0.6</v>
      </c>
      <c r="T128" s="9">
        <v>0.69282032302755103</v>
      </c>
      <c r="X128" s="22"/>
      <c r="Y128" s="22"/>
    </row>
    <row r="129" spans="19:25" x14ac:dyDescent="0.55000000000000004">
      <c r="S129" s="9">
        <v>0.2</v>
      </c>
      <c r="T129" s="9">
        <v>0</v>
      </c>
      <c r="X129" s="22"/>
      <c r="Y129" s="22"/>
    </row>
    <row r="130" spans="19:25" x14ac:dyDescent="0.55000000000000004">
      <c r="S130" s="9"/>
      <c r="T130" s="9">
        <v>0</v>
      </c>
      <c r="X130" s="22"/>
      <c r="Y130" s="22"/>
    </row>
    <row r="131" spans="19:25" x14ac:dyDescent="0.55000000000000004">
      <c r="S131" s="9">
        <v>0.55000000000000004</v>
      </c>
      <c r="T131" s="9">
        <v>0.77942286340599487</v>
      </c>
      <c r="X131" s="22"/>
      <c r="Y131" s="22"/>
    </row>
    <row r="132" spans="19:25" x14ac:dyDescent="0.55000000000000004">
      <c r="S132" s="9">
        <v>0.1</v>
      </c>
      <c r="T132" s="9">
        <v>0</v>
      </c>
      <c r="X132" s="22"/>
      <c r="Y132" s="22"/>
    </row>
    <row r="133" spans="19:25" x14ac:dyDescent="0.55000000000000004">
      <c r="S133" s="9"/>
      <c r="T133" s="9">
        <v>0</v>
      </c>
      <c r="X133" s="22"/>
      <c r="Y133" s="22"/>
    </row>
    <row r="134" spans="19:25" x14ac:dyDescent="0.55000000000000004">
      <c r="S134" s="9">
        <v>0.05</v>
      </c>
      <c r="T134" s="9">
        <v>8.6602540378443879E-2</v>
      </c>
      <c r="X134" s="22"/>
      <c r="Y134" s="22"/>
    </row>
    <row r="135" spans="19:25" x14ac:dyDescent="0.55000000000000004">
      <c r="S135" s="9">
        <v>0.1</v>
      </c>
      <c r="T135" s="9">
        <v>0</v>
      </c>
      <c r="X135" s="22"/>
      <c r="Y135" s="22"/>
    </row>
    <row r="136" spans="19:25" x14ac:dyDescent="0.55000000000000004">
      <c r="S136" s="9"/>
      <c r="T136" s="9">
        <v>0</v>
      </c>
      <c r="X136" s="22"/>
      <c r="Y136" s="22"/>
    </row>
    <row r="137" spans="19:25" x14ac:dyDescent="0.55000000000000004">
      <c r="S137" s="9">
        <v>0.1</v>
      </c>
      <c r="T137" s="9">
        <v>0.17320508075688781</v>
      </c>
      <c r="X137" s="22"/>
      <c r="Y137" s="22"/>
    </row>
    <row r="138" spans="19:25" x14ac:dyDescent="0.55000000000000004">
      <c r="S138" s="9">
        <v>0.2</v>
      </c>
      <c r="T138" s="9">
        <v>0</v>
      </c>
      <c r="X138" s="22"/>
      <c r="Y138" s="22"/>
    </row>
    <row r="139" spans="19:25" x14ac:dyDescent="0.55000000000000004">
      <c r="S139" s="9"/>
      <c r="T139" s="9">
        <v>0</v>
      </c>
      <c r="X139" s="22"/>
      <c r="Y139" s="22"/>
    </row>
    <row r="140" spans="19:25" x14ac:dyDescent="0.55000000000000004">
      <c r="S140" s="9">
        <v>0.15</v>
      </c>
      <c r="T140" s="9">
        <v>0.25980762113533162</v>
      </c>
      <c r="X140" s="22"/>
      <c r="Y140" s="22"/>
    </row>
    <row r="141" spans="19:25" x14ac:dyDescent="0.55000000000000004">
      <c r="S141" s="9">
        <v>0.3</v>
      </c>
      <c r="T141" s="9">
        <v>0</v>
      </c>
      <c r="X141" s="22"/>
      <c r="Y141" s="22"/>
    </row>
    <row r="142" spans="19:25" x14ac:dyDescent="0.55000000000000004">
      <c r="S142" s="9"/>
      <c r="T142" s="9">
        <v>0</v>
      </c>
      <c r="X142" s="22"/>
      <c r="Y142" s="22"/>
    </row>
    <row r="143" spans="19:25" x14ac:dyDescent="0.55000000000000004">
      <c r="S143" s="9">
        <v>0.2</v>
      </c>
      <c r="T143" s="9">
        <v>0.34641016151377552</v>
      </c>
      <c r="X143" s="22"/>
      <c r="Y143" s="22"/>
    </row>
    <row r="144" spans="19:25" x14ac:dyDescent="0.55000000000000004">
      <c r="S144" s="9">
        <v>0.4</v>
      </c>
      <c r="T144" s="9">
        <v>0</v>
      </c>
      <c r="X144" s="22"/>
      <c r="Y144" s="22"/>
    </row>
    <row r="145" spans="19:25" x14ac:dyDescent="0.55000000000000004">
      <c r="S145" s="9"/>
      <c r="T145" s="9">
        <v>0</v>
      </c>
      <c r="X145" s="22"/>
      <c r="Y145" s="22"/>
    </row>
    <row r="146" spans="19:25" x14ac:dyDescent="0.55000000000000004">
      <c r="S146" s="9">
        <v>0.25</v>
      </c>
      <c r="T146" s="9">
        <v>0.43301270189221941</v>
      </c>
      <c r="X146" s="22"/>
      <c r="Y146" s="22"/>
    </row>
    <row r="147" spans="19:25" x14ac:dyDescent="0.55000000000000004">
      <c r="S147" s="9">
        <v>0.5</v>
      </c>
      <c r="T147" s="9">
        <v>0</v>
      </c>
      <c r="X147" s="22"/>
      <c r="Y147" s="22"/>
    </row>
    <row r="148" spans="19:25" x14ac:dyDescent="0.55000000000000004">
      <c r="S148" s="9"/>
      <c r="T148" s="9">
        <v>0</v>
      </c>
      <c r="X148" s="22"/>
      <c r="Y148" s="22"/>
    </row>
    <row r="149" spans="19:25" x14ac:dyDescent="0.55000000000000004">
      <c r="S149" s="9">
        <v>0.3</v>
      </c>
      <c r="T149" s="9">
        <v>0.51961524227066325</v>
      </c>
      <c r="X149" s="22"/>
      <c r="Y149" s="22"/>
    </row>
    <row r="150" spans="19:25" x14ac:dyDescent="0.55000000000000004">
      <c r="S150" s="9">
        <v>0.6</v>
      </c>
      <c r="T150" s="9">
        <v>0</v>
      </c>
      <c r="X150" s="22"/>
      <c r="Y150" s="22"/>
    </row>
    <row r="151" spans="19:25" x14ac:dyDescent="0.55000000000000004">
      <c r="S151" s="9"/>
      <c r="T151" s="9">
        <v>0</v>
      </c>
      <c r="X151" s="22"/>
      <c r="Y151" s="22"/>
    </row>
    <row r="152" spans="19:25" x14ac:dyDescent="0.55000000000000004">
      <c r="S152" s="9">
        <v>0.35</v>
      </c>
      <c r="T152" s="9">
        <v>0.60621778264910708</v>
      </c>
      <c r="X152" s="22"/>
      <c r="Y152" s="22"/>
    </row>
    <row r="153" spans="19:25" x14ac:dyDescent="0.55000000000000004">
      <c r="S153" s="9">
        <v>0.7</v>
      </c>
      <c r="T153" s="9">
        <v>0</v>
      </c>
      <c r="X153" s="22"/>
      <c r="Y153" s="22"/>
    </row>
    <row r="154" spans="19:25" x14ac:dyDescent="0.55000000000000004">
      <c r="S154" s="9"/>
      <c r="T154" s="9">
        <v>0</v>
      </c>
      <c r="X154" s="22"/>
      <c r="Y154" s="22"/>
    </row>
    <row r="155" spans="19:25" x14ac:dyDescent="0.55000000000000004">
      <c r="S155" s="9">
        <v>0.4</v>
      </c>
      <c r="T155" s="9">
        <v>0.69282032302755103</v>
      </c>
      <c r="X155" s="22"/>
      <c r="Y155" s="22"/>
    </row>
    <row r="156" spans="19:25" x14ac:dyDescent="0.55000000000000004">
      <c r="S156" s="9">
        <v>0.8</v>
      </c>
      <c r="T156" s="9">
        <v>0</v>
      </c>
      <c r="X156" s="22"/>
      <c r="Y156" s="22"/>
    </row>
    <row r="157" spans="19:25" x14ac:dyDescent="0.55000000000000004">
      <c r="S157" s="9"/>
      <c r="T157" s="9">
        <v>0</v>
      </c>
      <c r="X157" s="22"/>
      <c r="Y157" s="22"/>
    </row>
    <row r="158" spans="19:25" x14ac:dyDescent="0.55000000000000004">
      <c r="S158" s="9">
        <v>0.45</v>
      </c>
      <c r="T158" s="9">
        <v>0.77942286340599487</v>
      </c>
      <c r="X158" s="22"/>
      <c r="Y158" s="22"/>
    </row>
    <row r="159" spans="19:25" x14ac:dyDescent="0.55000000000000004">
      <c r="S159" s="9">
        <v>0.9</v>
      </c>
      <c r="T159" s="9">
        <v>0</v>
      </c>
      <c r="X159" s="22"/>
      <c r="Y159" s="22"/>
    </row>
  </sheetData>
  <pageMargins left="0.75" right="0.75" top="1" bottom="1" header="0.5" footer="0.5"/>
  <pageSetup paperSize="9" orientation="portrait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DF16D-E8B7-4869-800D-0B1BCF4DCD6E}">
  <dimension ref="A1:H39"/>
  <sheetViews>
    <sheetView zoomScaleNormal="100" workbookViewId="0">
      <selection activeCell="E39" sqref="E39"/>
    </sheetView>
  </sheetViews>
  <sheetFormatPr defaultRowHeight="14.4" x14ac:dyDescent="0.55000000000000004"/>
  <sheetData>
    <row r="1" spans="1:6" x14ac:dyDescent="0.55000000000000004">
      <c r="A1" t="s">
        <v>0</v>
      </c>
      <c r="B1" t="s">
        <v>117</v>
      </c>
      <c r="C1" t="s">
        <v>118</v>
      </c>
      <c r="D1" t="s">
        <v>119</v>
      </c>
      <c r="F1" s="24"/>
    </row>
    <row r="2" spans="1:6" x14ac:dyDescent="0.55000000000000004">
      <c r="A2" t="s">
        <v>44</v>
      </c>
      <c r="B2" t="s">
        <v>91</v>
      </c>
      <c r="C2" t="s">
        <v>91</v>
      </c>
      <c r="D2" t="s">
        <v>91</v>
      </c>
      <c r="F2" s="24"/>
    </row>
    <row r="3" spans="1:6" x14ac:dyDescent="0.55000000000000004">
      <c r="A3" t="s">
        <v>46</v>
      </c>
      <c r="B3">
        <v>35.42</v>
      </c>
      <c r="C3">
        <v>35.57</v>
      </c>
      <c r="D3">
        <v>35.75</v>
      </c>
      <c r="F3" s="24"/>
    </row>
    <row r="4" spans="1:6" x14ac:dyDescent="0.55000000000000004">
      <c r="A4" t="s">
        <v>47</v>
      </c>
      <c r="B4">
        <v>3.65</v>
      </c>
      <c r="C4">
        <v>3.54</v>
      </c>
      <c r="D4">
        <v>3.45</v>
      </c>
      <c r="F4" s="24"/>
    </row>
    <row r="5" spans="1:6" x14ac:dyDescent="0.55000000000000004">
      <c r="A5" t="s">
        <v>48</v>
      </c>
      <c r="B5">
        <v>18.010000000000002</v>
      </c>
      <c r="C5">
        <v>19.36</v>
      </c>
      <c r="D5">
        <v>19.03</v>
      </c>
      <c r="F5" s="24"/>
    </row>
    <row r="6" spans="1:6" x14ac:dyDescent="0.55000000000000004">
      <c r="A6" t="s">
        <v>49</v>
      </c>
      <c r="B6">
        <v>19.93</v>
      </c>
      <c r="C6">
        <v>20.09</v>
      </c>
      <c r="D6">
        <v>20.190000000000001</v>
      </c>
      <c r="F6" s="24"/>
    </row>
    <row r="7" spans="1:6" x14ac:dyDescent="0.55000000000000004">
      <c r="A7" t="s">
        <v>50</v>
      </c>
      <c r="B7">
        <v>0.1021</v>
      </c>
      <c r="C7">
        <v>5.62E-2</v>
      </c>
      <c r="D7">
        <v>6.4500000000000002E-2</v>
      </c>
      <c r="F7" s="24"/>
    </row>
    <row r="8" spans="1:6" x14ac:dyDescent="0.55000000000000004">
      <c r="A8" t="s">
        <v>51</v>
      </c>
      <c r="B8">
        <v>8.1300000000000008</v>
      </c>
      <c r="C8">
        <v>8.1999999999999993</v>
      </c>
      <c r="D8">
        <v>8.17</v>
      </c>
      <c r="F8" s="24"/>
    </row>
    <row r="9" spans="1:6" x14ac:dyDescent="0.55000000000000004">
      <c r="A9" t="s">
        <v>52</v>
      </c>
      <c r="B9">
        <v>5.3800000000000001E-2</v>
      </c>
      <c r="C9">
        <v>0</v>
      </c>
      <c r="D9">
        <v>0</v>
      </c>
      <c r="F9" s="24"/>
    </row>
    <row r="10" spans="1:6" x14ac:dyDescent="0.55000000000000004">
      <c r="A10" t="s">
        <v>53</v>
      </c>
      <c r="B10">
        <v>0.19670000000000001</v>
      </c>
      <c r="C10">
        <v>0.22109999999999999</v>
      </c>
      <c r="D10">
        <v>0.22439999999999999</v>
      </c>
      <c r="F10" s="24"/>
    </row>
    <row r="11" spans="1:6" x14ac:dyDescent="0.55000000000000004">
      <c r="A11" t="s">
        <v>54</v>
      </c>
      <c r="B11">
        <v>8.77</v>
      </c>
      <c r="C11">
        <v>9.06</v>
      </c>
      <c r="D11">
        <v>9.1300000000000008</v>
      </c>
      <c r="F11" s="24"/>
    </row>
    <row r="12" spans="1:6" x14ac:dyDescent="0.55000000000000004">
      <c r="A12" t="s">
        <v>55</v>
      </c>
      <c r="B12">
        <v>4.3099999999999999E-2</v>
      </c>
      <c r="C12">
        <v>0.13159999999999999</v>
      </c>
      <c r="D12">
        <v>0</v>
      </c>
      <c r="F12" s="24"/>
    </row>
    <row r="13" spans="1:6" x14ac:dyDescent="0.55000000000000004">
      <c r="A13" t="s">
        <v>56</v>
      </c>
      <c r="B13">
        <v>94.31</v>
      </c>
      <c r="C13">
        <v>96.23</v>
      </c>
      <c r="D13">
        <v>96.01</v>
      </c>
      <c r="F13" s="24"/>
    </row>
    <row r="14" spans="1:6" x14ac:dyDescent="0.55000000000000004">
      <c r="A14" t="s">
        <v>57</v>
      </c>
      <c r="B14">
        <v>22</v>
      </c>
      <c r="C14">
        <v>22</v>
      </c>
      <c r="D14">
        <v>22</v>
      </c>
      <c r="F14" s="24"/>
    </row>
    <row r="15" spans="1:6" x14ac:dyDescent="0.55000000000000004">
      <c r="A15" t="s">
        <v>58</v>
      </c>
      <c r="B15">
        <v>5.4539999999999997</v>
      </c>
      <c r="C15">
        <v>5.3620000000000001</v>
      </c>
      <c r="D15">
        <v>5.4020000000000001</v>
      </c>
      <c r="F15" s="24"/>
    </row>
    <row r="16" spans="1:6" x14ac:dyDescent="0.55000000000000004">
      <c r="A16" t="s">
        <v>59</v>
      </c>
      <c r="B16">
        <v>0.42499999999999999</v>
      </c>
      <c r="C16">
        <v>0.39900000000000002</v>
      </c>
      <c r="D16">
        <v>0.39100000000000001</v>
      </c>
      <c r="F16" s="24"/>
    </row>
    <row r="17" spans="1:6" x14ac:dyDescent="0.55000000000000004">
      <c r="A17" t="s">
        <v>60</v>
      </c>
      <c r="B17">
        <v>3.274</v>
      </c>
      <c r="C17">
        <v>3.444</v>
      </c>
      <c r="D17">
        <v>3.3980000000000001</v>
      </c>
      <c r="F17" s="24"/>
    </row>
    <row r="18" spans="1:6" x14ac:dyDescent="0.55000000000000004">
      <c r="A18" t="s">
        <v>61</v>
      </c>
      <c r="B18">
        <v>2.5609999999999999</v>
      </c>
      <c r="C18">
        <v>2.536</v>
      </c>
      <c r="D18">
        <v>2.5510000000000002</v>
      </c>
      <c r="F18" s="24"/>
    </row>
    <row r="19" spans="1:6" x14ac:dyDescent="0.55000000000000004">
      <c r="A19" t="s">
        <v>62</v>
      </c>
      <c r="B19">
        <v>8.9999999999999993E-3</v>
      </c>
      <c r="C19">
        <v>8.9999999999999993E-3</v>
      </c>
      <c r="D19">
        <v>8.9999999999999993E-3</v>
      </c>
      <c r="F19" s="24"/>
    </row>
    <row r="20" spans="1:6" x14ac:dyDescent="0.55000000000000004">
      <c r="A20" t="s">
        <v>63</v>
      </c>
      <c r="B20">
        <v>1.867</v>
      </c>
      <c r="C20">
        <v>1.839</v>
      </c>
      <c r="D20">
        <v>1.843</v>
      </c>
      <c r="F20" s="24"/>
    </row>
    <row r="21" spans="1:6" x14ac:dyDescent="0.55000000000000004">
      <c r="A21" t="s">
        <v>64</v>
      </c>
      <c r="B21">
        <v>8.9999999999999993E-3</v>
      </c>
      <c r="C21">
        <v>0</v>
      </c>
      <c r="D21">
        <v>0</v>
      </c>
      <c r="F21" s="24"/>
    </row>
    <row r="22" spans="1:6" x14ac:dyDescent="0.55000000000000004">
      <c r="A22" t="s">
        <v>65</v>
      </c>
      <c r="B22">
        <v>5.6000000000000001E-2</v>
      </c>
      <c r="C22">
        <v>7.1999999999999995E-2</v>
      </c>
      <c r="D22">
        <v>7.1999999999999995E-2</v>
      </c>
      <c r="F22" s="24"/>
    </row>
    <row r="23" spans="1:6" x14ac:dyDescent="0.55000000000000004">
      <c r="A23" t="s">
        <v>66</v>
      </c>
      <c r="B23">
        <v>1.72</v>
      </c>
      <c r="C23">
        <v>1.738</v>
      </c>
      <c r="D23">
        <v>1.762</v>
      </c>
      <c r="F23" s="24"/>
    </row>
    <row r="24" spans="1:6" x14ac:dyDescent="0.55000000000000004">
      <c r="A24" t="s">
        <v>67</v>
      </c>
      <c r="B24">
        <v>0</v>
      </c>
      <c r="C24">
        <v>1.7999999999999999E-2</v>
      </c>
      <c r="D24">
        <v>0</v>
      </c>
      <c r="F24" s="24"/>
    </row>
    <row r="25" spans="1:6" x14ac:dyDescent="0.55000000000000004">
      <c r="A25" t="s">
        <v>68</v>
      </c>
      <c r="B25">
        <v>15.375</v>
      </c>
      <c r="C25">
        <v>15.416</v>
      </c>
      <c r="D25">
        <v>15.427</v>
      </c>
      <c r="F25" s="24"/>
    </row>
    <row r="26" spans="1:6" x14ac:dyDescent="0.55000000000000004">
      <c r="A26" t="s">
        <v>92</v>
      </c>
      <c r="B26">
        <v>701.00099999999998</v>
      </c>
      <c r="C26">
        <v>691.58299999999997</v>
      </c>
      <c r="D26">
        <v>688.48500000000001</v>
      </c>
      <c r="F26" s="24"/>
    </row>
    <row r="28" spans="1:6" s="2" customFormat="1" x14ac:dyDescent="0.55000000000000004"/>
    <row r="29" spans="1:6" s="2" customFormat="1" x14ac:dyDescent="0.55000000000000004"/>
    <row r="31" spans="1:6" s="23" customFormat="1" x14ac:dyDescent="0.55000000000000004"/>
    <row r="32" spans="1:6" x14ac:dyDescent="0.55000000000000004">
      <c r="A32" s="4" t="s">
        <v>76</v>
      </c>
    </row>
    <row r="34" spans="1:8" x14ac:dyDescent="0.55000000000000004">
      <c r="A34" t="s">
        <v>0</v>
      </c>
      <c r="D34" s="5" t="s">
        <v>59</v>
      </c>
      <c r="E34" s="5" t="s">
        <v>75</v>
      </c>
      <c r="G34" s="6" t="s">
        <v>75</v>
      </c>
      <c r="H34" s="6" t="s">
        <v>74</v>
      </c>
    </row>
    <row r="35" spans="1:8" x14ac:dyDescent="0.55000000000000004">
      <c r="A35" t="s">
        <v>117</v>
      </c>
      <c r="D35">
        <v>0.42499999999999999</v>
      </c>
      <c r="E35">
        <v>0.4216350496838302</v>
      </c>
      <c r="G35">
        <v>0.4216350496838302</v>
      </c>
      <c r="H35">
        <v>0.57836495031616986</v>
      </c>
    </row>
    <row r="36" spans="1:8" x14ac:dyDescent="0.55000000000000004">
      <c r="A36" t="s">
        <v>118</v>
      </c>
      <c r="D36">
        <v>0.39900000000000002</v>
      </c>
      <c r="E36">
        <v>0.42034285714285707</v>
      </c>
      <c r="G36">
        <v>0.42034285714285707</v>
      </c>
      <c r="H36">
        <v>0.57965714285714287</v>
      </c>
    </row>
    <row r="37" spans="1:8" x14ac:dyDescent="0.55000000000000004">
      <c r="A37" t="s">
        <v>119</v>
      </c>
      <c r="D37">
        <v>0.39100000000000001</v>
      </c>
      <c r="E37">
        <v>0.41943559399180702</v>
      </c>
      <c r="G37">
        <v>0.41943559399180702</v>
      </c>
      <c r="H37">
        <v>0.58056440600819303</v>
      </c>
    </row>
    <row r="39" spans="1:8" x14ac:dyDescent="0.55000000000000004">
      <c r="D39" s="24"/>
      <c r="E39" s="24"/>
    </row>
  </sheetData>
  <pageMargins left="0.75" right="0.75" top="1" bottom="1" header="0.5" footer="0.5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61103-0789-4F36-8616-DC48DC27BF66}">
  <dimension ref="A1:BF159"/>
  <sheetViews>
    <sheetView topLeftCell="A31" zoomScaleNormal="100" workbookViewId="0">
      <selection activeCell="D44" sqref="D44:F61"/>
    </sheetView>
  </sheetViews>
  <sheetFormatPr defaultRowHeight="14.4" x14ac:dyDescent="0.55000000000000004"/>
  <sheetData>
    <row r="1" spans="1:12" x14ac:dyDescent="0.55000000000000004">
      <c r="A1" t="s">
        <v>0</v>
      </c>
      <c r="B1" t="s">
        <v>120</v>
      </c>
      <c r="C1" t="s">
        <v>121</v>
      </c>
      <c r="D1" t="s">
        <v>122</v>
      </c>
      <c r="E1" t="s">
        <v>123</v>
      </c>
      <c r="F1" t="s">
        <v>124</v>
      </c>
      <c r="G1" t="s">
        <v>125</v>
      </c>
      <c r="H1" t="s">
        <v>126</v>
      </c>
      <c r="I1" t="s">
        <v>127</v>
      </c>
      <c r="J1" t="s">
        <v>128</v>
      </c>
      <c r="K1" t="s">
        <v>129</v>
      </c>
      <c r="L1" t="s">
        <v>130</v>
      </c>
    </row>
    <row r="2" spans="1:12" x14ac:dyDescent="0.55000000000000004">
      <c r="A2" t="s">
        <v>44</v>
      </c>
      <c r="B2" t="s">
        <v>45</v>
      </c>
      <c r="C2" t="s">
        <v>45</v>
      </c>
      <c r="D2" t="s">
        <v>45</v>
      </c>
      <c r="E2" t="s">
        <v>45</v>
      </c>
      <c r="F2" t="s">
        <v>45</v>
      </c>
      <c r="G2" t="s">
        <v>45</v>
      </c>
      <c r="H2" t="s">
        <v>45</v>
      </c>
      <c r="I2" t="s">
        <v>45</v>
      </c>
      <c r="J2" t="s">
        <v>45</v>
      </c>
      <c r="K2" t="s">
        <v>45</v>
      </c>
      <c r="L2" t="s">
        <v>45</v>
      </c>
    </row>
    <row r="3" spans="1:12" x14ac:dyDescent="0.55000000000000004">
      <c r="A3" t="s">
        <v>46</v>
      </c>
      <c r="B3">
        <v>38.08</v>
      </c>
      <c r="C3">
        <v>38.049999999999997</v>
      </c>
      <c r="D3">
        <v>38</v>
      </c>
      <c r="E3">
        <v>38.049999999999997</v>
      </c>
      <c r="F3">
        <v>38.020000000000003</v>
      </c>
      <c r="G3">
        <v>38.090000000000003</v>
      </c>
      <c r="H3">
        <v>38.07</v>
      </c>
      <c r="I3">
        <v>37.81</v>
      </c>
      <c r="J3">
        <v>38.22</v>
      </c>
      <c r="K3">
        <v>37.94</v>
      </c>
      <c r="L3">
        <v>37.880000000000003</v>
      </c>
    </row>
    <row r="4" spans="1:12" x14ac:dyDescent="0.55000000000000004">
      <c r="A4" t="s">
        <v>47</v>
      </c>
      <c r="B4">
        <v>7.4899999999999994E-2</v>
      </c>
      <c r="C4">
        <v>1.1000000000000001E-3</v>
      </c>
      <c r="D4">
        <v>6.1800000000000001E-2</v>
      </c>
      <c r="E4">
        <v>0</v>
      </c>
      <c r="F4">
        <v>1.89E-2</v>
      </c>
      <c r="G4">
        <v>2.3E-2</v>
      </c>
      <c r="H4">
        <v>5.3100000000000001E-2</v>
      </c>
      <c r="I4">
        <v>3.2099999999999997E-2</v>
      </c>
      <c r="J4">
        <v>0</v>
      </c>
      <c r="K4">
        <v>1.7299999999999999E-2</v>
      </c>
      <c r="L4">
        <v>0</v>
      </c>
    </row>
    <row r="5" spans="1:12" x14ac:dyDescent="0.55000000000000004">
      <c r="A5" t="s">
        <v>48</v>
      </c>
      <c r="B5">
        <v>21.63</v>
      </c>
      <c r="C5">
        <v>21.43</v>
      </c>
      <c r="D5">
        <v>21.31</v>
      </c>
      <c r="E5">
        <v>21.47</v>
      </c>
      <c r="F5">
        <v>21.49</v>
      </c>
      <c r="G5">
        <v>21.36</v>
      </c>
      <c r="H5">
        <v>21.2</v>
      </c>
      <c r="I5">
        <v>21.34</v>
      </c>
      <c r="J5">
        <v>21.21</v>
      </c>
      <c r="K5">
        <v>21.43</v>
      </c>
      <c r="L5">
        <v>21.24</v>
      </c>
    </row>
    <row r="6" spans="1:12" x14ac:dyDescent="0.55000000000000004">
      <c r="A6" t="s">
        <v>49</v>
      </c>
      <c r="B6">
        <v>35.31</v>
      </c>
      <c r="C6">
        <v>35.24</v>
      </c>
      <c r="D6">
        <v>35.14</v>
      </c>
      <c r="E6">
        <v>34.96</v>
      </c>
      <c r="F6">
        <v>34.869999999999997</v>
      </c>
      <c r="G6">
        <v>35.08</v>
      </c>
      <c r="H6">
        <v>35.049999999999997</v>
      </c>
      <c r="I6">
        <v>35.43</v>
      </c>
      <c r="J6">
        <v>35.32</v>
      </c>
      <c r="K6">
        <v>35.64</v>
      </c>
      <c r="L6">
        <v>35.31</v>
      </c>
    </row>
    <row r="7" spans="1:12" x14ac:dyDescent="0.55000000000000004">
      <c r="A7" t="s">
        <v>50</v>
      </c>
      <c r="B7">
        <v>1.2324999999999999</v>
      </c>
      <c r="C7">
        <v>1.45</v>
      </c>
      <c r="D7">
        <v>1.42</v>
      </c>
      <c r="E7">
        <v>1.54</v>
      </c>
      <c r="F7">
        <v>1.47</v>
      </c>
      <c r="G7">
        <v>1.45</v>
      </c>
      <c r="H7">
        <v>1.41</v>
      </c>
      <c r="I7">
        <v>1.42</v>
      </c>
      <c r="J7">
        <v>1.47</v>
      </c>
      <c r="K7">
        <v>1.6</v>
      </c>
      <c r="L7">
        <v>1.64</v>
      </c>
    </row>
    <row r="8" spans="1:12" x14ac:dyDescent="0.55000000000000004">
      <c r="A8" t="s">
        <v>51</v>
      </c>
      <c r="B8">
        <v>4.18</v>
      </c>
      <c r="C8">
        <v>4.4000000000000004</v>
      </c>
      <c r="D8">
        <v>4.33</v>
      </c>
      <c r="E8">
        <v>4.38</v>
      </c>
      <c r="F8">
        <v>4.45</v>
      </c>
      <c r="G8">
        <v>4.34</v>
      </c>
      <c r="H8">
        <v>4.3</v>
      </c>
      <c r="I8">
        <v>4.33</v>
      </c>
      <c r="J8">
        <v>4.09</v>
      </c>
      <c r="K8">
        <v>3.98</v>
      </c>
      <c r="L8">
        <v>3.8</v>
      </c>
    </row>
    <row r="9" spans="1:12" x14ac:dyDescent="0.55000000000000004">
      <c r="A9" t="s">
        <v>52</v>
      </c>
      <c r="B9">
        <v>1.44</v>
      </c>
      <c r="C9">
        <v>1.3402000000000001</v>
      </c>
      <c r="D9">
        <v>1.4</v>
      </c>
      <c r="E9">
        <v>1.41</v>
      </c>
      <c r="F9">
        <v>1.4</v>
      </c>
      <c r="G9">
        <v>1.44</v>
      </c>
      <c r="H9">
        <v>1.42</v>
      </c>
      <c r="I9">
        <v>1.3480000000000001</v>
      </c>
      <c r="J9">
        <v>1.5</v>
      </c>
      <c r="K9">
        <v>1.48</v>
      </c>
      <c r="L9">
        <v>1.3562000000000001</v>
      </c>
    </row>
    <row r="10" spans="1:12" x14ac:dyDescent="0.55000000000000004">
      <c r="A10" t="s">
        <v>53</v>
      </c>
      <c r="B10">
        <v>6.4699999999999994E-2</v>
      </c>
      <c r="C10">
        <v>1.9599999999999999E-2</v>
      </c>
      <c r="D10">
        <v>1.4E-2</v>
      </c>
      <c r="E10">
        <v>0</v>
      </c>
      <c r="F10">
        <v>3.7499999999999999E-2</v>
      </c>
      <c r="G10">
        <v>4.1000000000000003E-3</v>
      </c>
      <c r="H10">
        <v>0</v>
      </c>
      <c r="I10">
        <v>0</v>
      </c>
      <c r="J10">
        <v>0</v>
      </c>
      <c r="K10">
        <v>8.5800000000000001E-2</v>
      </c>
      <c r="L10">
        <v>0</v>
      </c>
    </row>
    <row r="11" spans="1:12" x14ac:dyDescent="0.55000000000000004">
      <c r="A11" t="s">
        <v>54</v>
      </c>
      <c r="B11">
        <v>4.4999999999999997E-3</v>
      </c>
      <c r="C11">
        <v>1.2699999999999999E-2</v>
      </c>
      <c r="D11">
        <v>0</v>
      </c>
      <c r="E11">
        <v>0</v>
      </c>
      <c r="F11">
        <v>6.3E-3</v>
      </c>
      <c r="G11">
        <v>1.0200000000000001E-2</v>
      </c>
      <c r="H11">
        <v>0</v>
      </c>
      <c r="I11">
        <v>0</v>
      </c>
      <c r="J11">
        <v>6.0000000000000001E-3</v>
      </c>
      <c r="K11">
        <v>0</v>
      </c>
      <c r="L11">
        <v>0</v>
      </c>
    </row>
    <row r="12" spans="1:12" x14ac:dyDescent="0.55000000000000004">
      <c r="A12" t="s">
        <v>55</v>
      </c>
      <c r="B12">
        <v>3.3500000000000002E-2</v>
      </c>
      <c r="C12">
        <v>5.9400000000000001E-2</v>
      </c>
      <c r="D12">
        <v>5.4300000000000001E-2</v>
      </c>
      <c r="E12">
        <v>4.65E-2</v>
      </c>
      <c r="F12">
        <v>1.29E-2</v>
      </c>
      <c r="G12">
        <v>0</v>
      </c>
      <c r="H12">
        <v>0.1045</v>
      </c>
      <c r="I12">
        <v>2.9499999999999998E-2</v>
      </c>
      <c r="J12">
        <v>5.9400000000000001E-2</v>
      </c>
      <c r="K12">
        <v>7.4499999999999997E-2</v>
      </c>
      <c r="L12">
        <v>7.0300000000000001E-2</v>
      </c>
    </row>
    <row r="13" spans="1:12" x14ac:dyDescent="0.55000000000000004">
      <c r="A13" t="s">
        <v>56</v>
      </c>
      <c r="B13">
        <v>102.05</v>
      </c>
      <c r="C13">
        <v>102</v>
      </c>
      <c r="D13">
        <v>101.73</v>
      </c>
      <c r="E13">
        <v>101.86</v>
      </c>
      <c r="F13">
        <v>101.78</v>
      </c>
      <c r="G13">
        <v>101.8</v>
      </c>
      <c r="H13">
        <v>101.61</v>
      </c>
      <c r="I13">
        <v>101.74</v>
      </c>
      <c r="J13">
        <v>101.88</v>
      </c>
      <c r="K13">
        <v>102.25</v>
      </c>
      <c r="L13">
        <v>101.3</v>
      </c>
    </row>
    <row r="14" spans="1:12" x14ac:dyDescent="0.55000000000000004">
      <c r="A14" t="s">
        <v>57</v>
      </c>
      <c r="B14">
        <v>12</v>
      </c>
      <c r="C14">
        <v>12</v>
      </c>
      <c r="D14">
        <v>12</v>
      </c>
      <c r="E14">
        <v>12</v>
      </c>
      <c r="F14">
        <v>12</v>
      </c>
      <c r="G14">
        <v>12</v>
      </c>
      <c r="H14">
        <v>12</v>
      </c>
      <c r="I14">
        <v>12</v>
      </c>
      <c r="J14">
        <v>12</v>
      </c>
      <c r="K14">
        <v>12</v>
      </c>
      <c r="L14">
        <v>12</v>
      </c>
    </row>
    <row r="15" spans="1:12" x14ac:dyDescent="0.55000000000000004">
      <c r="A15" t="s">
        <v>58</v>
      </c>
      <c r="B15">
        <v>2.99</v>
      </c>
      <c r="C15">
        <v>2.9910000000000001</v>
      </c>
      <c r="D15">
        <v>2.9929999999999999</v>
      </c>
      <c r="E15">
        <v>2.988</v>
      </c>
      <c r="F15">
        <v>2.99</v>
      </c>
      <c r="G15">
        <v>2.9990000000000001</v>
      </c>
      <c r="H15">
        <v>2.9990000000000001</v>
      </c>
      <c r="I15">
        <v>2.9849999999999999</v>
      </c>
      <c r="J15">
        <v>3.0089999999999999</v>
      </c>
      <c r="K15">
        <v>2.9849999999999999</v>
      </c>
      <c r="L15">
        <v>3.0049999999999999</v>
      </c>
    </row>
    <row r="16" spans="1:12" x14ac:dyDescent="0.55000000000000004">
      <c r="A16" t="s">
        <v>59</v>
      </c>
      <c r="B16">
        <v>4.0000000000000001E-3</v>
      </c>
      <c r="C16">
        <v>0</v>
      </c>
      <c r="D16">
        <v>4.0000000000000001E-3</v>
      </c>
      <c r="E16">
        <v>0</v>
      </c>
      <c r="F16">
        <v>0</v>
      </c>
      <c r="G16">
        <v>0</v>
      </c>
      <c r="H16">
        <v>4.0000000000000001E-3</v>
      </c>
      <c r="I16">
        <v>0</v>
      </c>
      <c r="J16">
        <v>0</v>
      </c>
      <c r="K16">
        <v>0</v>
      </c>
      <c r="L16">
        <v>0</v>
      </c>
    </row>
    <row r="17" spans="1:58" x14ac:dyDescent="0.55000000000000004">
      <c r="A17" t="s">
        <v>60</v>
      </c>
      <c r="B17">
        <v>2</v>
      </c>
      <c r="C17">
        <v>1.986</v>
      </c>
      <c r="D17">
        <v>1.98</v>
      </c>
      <c r="E17">
        <v>1.9930000000000001</v>
      </c>
      <c r="F17">
        <v>1.994</v>
      </c>
      <c r="G17">
        <v>1.978</v>
      </c>
      <c r="H17">
        <v>1.9690000000000001</v>
      </c>
      <c r="I17">
        <v>1.984</v>
      </c>
      <c r="J17">
        <v>1.9690000000000001</v>
      </c>
      <c r="K17">
        <v>1.988</v>
      </c>
      <c r="L17">
        <v>1.9850000000000001</v>
      </c>
    </row>
    <row r="18" spans="1:58" x14ac:dyDescent="0.55000000000000004">
      <c r="A18" t="s">
        <v>61</v>
      </c>
      <c r="B18">
        <v>2.3149999999999999</v>
      </c>
      <c r="C18">
        <v>2.3159999999999998</v>
      </c>
      <c r="D18">
        <v>2.3159999999999998</v>
      </c>
      <c r="E18">
        <v>2.2989999999999999</v>
      </c>
      <c r="F18">
        <v>2.29</v>
      </c>
      <c r="G18">
        <v>2.3079999999999998</v>
      </c>
      <c r="H18">
        <v>2.3079999999999998</v>
      </c>
      <c r="I18">
        <v>2.339</v>
      </c>
      <c r="J18">
        <v>2.327</v>
      </c>
      <c r="K18">
        <v>2.3460000000000001</v>
      </c>
      <c r="L18">
        <v>2.3420000000000001</v>
      </c>
    </row>
    <row r="19" spans="1:58" x14ac:dyDescent="0.55000000000000004">
      <c r="A19" t="s">
        <v>62</v>
      </c>
      <c r="B19">
        <v>0.08</v>
      </c>
      <c r="C19">
        <v>9.5000000000000001E-2</v>
      </c>
      <c r="D19">
        <v>9.5000000000000001E-2</v>
      </c>
      <c r="E19">
        <v>0.104</v>
      </c>
      <c r="F19">
        <v>9.9000000000000005E-2</v>
      </c>
      <c r="G19">
        <v>9.5000000000000001E-2</v>
      </c>
      <c r="H19">
        <v>9.5000000000000001E-2</v>
      </c>
      <c r="I19">
        <v>9.5000000000000001E-2</v>
      </c>
      <c r="J19">
        <v>9.9000000000000005E-2</v>
      </c>
      <c r="K19">
        <v>0.109</v>
      </c>
      <c r="L19">
        <v>0.11</v>
      </c>
    </row>
    <row r="20" spans="1:58" x14ac:dyDescent="0.55000000000000004">
      <c r="A20" t="s">
        <v>63</v>
      </c>
      <c r="B20">
        <v>0.49</v>
      </c>
      <c r="C20">
        <v>0.51500000000000001</v>
      </c>
      <c r="D20">
        <v>0.50700000000000001</v>
      </c>
      <c r="E20">
        <v>0.51500000000000001</v>
      </c>
      <c r="F20">
        <v>0.51900000000000002</v>
      </c>
      <c r="G20">
        <v>0.51100000000000001</v>
      </c>
      <c r="H20">
        <v>0.50600000000000001</v>
      </c>
      <c r="I20">
        <v>0.50800000000000001</v>
      </c>
      <c r="J20">
        <v>0.47799999999999998</v>
      </c>
      <c r="K20">
        <v>0.46800000000000003</v>
      </c>
      <c r="L20">
        <v>0.44800000000000001</v>
      </c>
    </row>
    <row r="21" spans="1:58" x14ac:dyDescent="0.55000000000000004">
      <c r="A21" t="s">
        <v>64</v>
      </c>
      <c r="B21">
        <v>0.123</v>
      </c>
      <c r="C21">
        <v>0.113</v>
      </c>
      <c r="D21">
        <v>0.11799999999999999</v>
      </c>
      <c r="E21">
        <v>0.11799999999999999</v>
      </c>
      <c r="F21">
        <v>0.11799999999999999</v>
      </c>
      <c r="G21">
        <v>0.123</v>
      </c>
      <c r="H21">
        <v>0.11799999999999999</v>
      </c>
      <c r="I21">
        <v>0.114</v>
      </c>
      <c r="J21">
        <v>0.128</v>
      </c>
      <c r="K21">
        <v>0.123</v>
      </c>
      <c r="L21">
        <v>0.114</v>
      </c>
    </row>
    <row r="22" spans="1:58" x14ac:dyDescent="0.55000000000000004">
      <c r="A22" t="s">
        <v>65</v>
      </c>
      <c r="B22">
        <v>0.01</v>
      </c>
      <c r="C22">
        <v>0</v>
      </c>
      <c r="D22">
        <v>0</v>
      </c>
      <c r="E22">
        <v>0</v>
      </c>
      <c r="F22">
        <v>0.01</v>
      </c>
      <c r="G22">
        <v>0</v>
      </c>
      <c r="H22">
        <v>0</v>
      </c>
      <c r="I22">
        <v>0</v>
      </c>
      <c r="J22">
        <v>0</v>
      </c>
      <c r="K22">
        <v>0.01</v>
      </c>
      <c r="L22">
        <v>0</v>
      </c>
    </row>
    <row r="23" spans="1:58" x14ac:dyDescent="0.55000000000000004">
      <c r="A23" t="s">
        <v>66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58" x14ac:dyDescent="0.55000000000000004">
      <c r="A24" t="s">
        <v>67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8.9999999999999993E-3</v>
      </c>
      <c r="I24">
        <v>0</v>
      </c>
      <c r="J24">
        <v>0</v>
      </c>
      <c r="K24">
        <v>0</v>
      </c>
      <c r="L24">
        <v>0</v>
      </c>
    </row>
    <row r="25" spans="1:58" x14ac:dyDescent="0.55000000000000004">
      <c r="A25" t="s">
        <v>68</v>
      </c>
      <c r="B25">
        <v>8.0120000000000005</v>
      </c>
      <c r="C25">
        <v>8.016</v>
      </c>
      <c r="D25">
        <v>8.0139999999999993</v>
      </c>
      <c r="E25">
        <v>8.0169999999999995</v>
      </c>
      <c r="F25">
        <v>8.02</v>
      </c>
      <c r="G25">
        <v>8.0139999999999993</v>
      </c>
      <c r="H25">
        <v>8.0090000000000003</v>
      </c>
      <c r="I25">
        <v>8.0250000000000004</v>
      </c>
      <c r="J25">
        <v>8.01</v>
      </c>
      <c r="K25">
        <v>8.0289999999999999</v>
      </c>
      <c r="L25">
        <v>8.0039999999999996</v>
      </c>
    </row>
    <row r="26" spans="1:58" x14ac:dyDescent="0.55000000000000004">
      <c r="A26" t="s">
        <v>69</v>
      </c>
      <c r="B26">
        <v>3.5999999999999997E-2</v>
      </c>
      <c r="C26">
        <v>4.8000000000000001E-2</v>
      </c>
      <c r="D26">
        <v>4.2000000000000003E-2</v>
      </c>
      <c r="E26">
        <v>5.0999999999999997E-2</v>
      </c>
      <c r="F26">
        <v>0.06</v>
      </c>
      <c r="G26">
        <v>4.2000000000000003E-2</v>
      </c>
      <c r="H26">
        <v>2.7E-2</v>
      </c>
      <c r="I26">
        <v>7.4999999999999997E-2</v>
      </c>
      <c r="J26">
        <v>0.03</v>
      </c>
      <c r="K26">
        <v>8.6999999999999994E-2</v>
      </c>
      <c r="L26">
        <v>1.2E-2</v>
      </c>
    </row>
    <row r="27" spans="1:58" s="1" customFormat="1" x14ac:dyDescent="0.55000000000000004">
      <c r="A27" t="s">
        <v>70</v>
      </c>
      <c r="B27">
        <v>0.77</v>
      </c>
      <c r="C27">
        <v>0.76200000000000001</v>
      </c>
      <c r="D27">
        <v>0.76300000000000001</v>
      </c>
      <c r="E27">
        <v>0.75700000000000001</v>
      </c>
      <c r="F27">
        <v>0.75700000000000001</v>
      </c>
      <c r="G27">
        <v>0.76</v>
      </c>
      <c r="H27">
        <v>0.76200000000000001</v>
      </c>
      <c r="I27">
        <v>0.76500000000000001</v>
      </c>
      <c r="J27">
        <v>0.76700000000000002</v>
      </c>
      <c r="K27">
        <v>0.77</v>
      </c>
      <c r="L27">
        <v>0.77700000000000002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</row>
    <row r="28" spans="1:58" s="1" customFormat="1" x14ac:dyDescent="0.55000000000000004">
      <c r="A28" t="s">
        <v>71</v>
      </c>
      <c r="B28">
        <v>0.16300000000000001</v>
      </c>
      <c r="C28">
        <v>0.16900000000000001</v>
      </c>
      <c r="D28">
        <v>0.16700000000000001</v>
      </c>
      <c r="E28">
        <v>0.17</v>
      </c>
      <c r="F28">
        <v>0.17199999999999999</v>
      </c>
      <c r="G28">
        <v>0.16800000000000001</v>
      </c>
      <c r="H28">
        <v>0.16700000000000001</v>
      </c>
      <c r="I28">
        <v>0.16600000000000001</v>
      </c>
      <c r="J28">
        <v>0.158</v>
      </c>
      <c r="K28">
        <v>0.154</v>
      </c>
      <c r="L28">
        <v>0.14899999999999999</v>
      </c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</row>
    <row r="29" spans="1:58" s="1" customFormat="1" x14ac:dyDescent="0.55000000000000004">
      <c r="A29" t="s">
        <v>72</v>
      </c>
      <c r="B29">
        <v>4.1000000000000002E-2</v>
      </c>
      <c r="C29">
        <v>3.6999999999999998E-2</v>
      </c>
      <c r="D29">
        <v>3.9E-2</v>
      </c>
      <c r="E29">
        <v>3.9E-2</v>
      </c>
      <c r="F29">
        <v>3.9E-2</v>
      </c>
      <c r="G29">
        <v>4.1000000000000002E-2</v>
      </c>
      <c r="H29">
        <v>3.9E-2</v>
      </c>
      <c r="I29">
        <v>3.6999999999999998E-2</v>
      </c>
      <c r="J29">
        <v>4.2000000000000003E-2</v>
      </c>
      <c r="K29">
        <v>0.04</v>
      </c>
      <c r="L29">
        <v>3.7999999999999999E-2</v>
      </c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</row>
    <row r="30" spans="1:58" s="1" customFormat="1" x14ac:dyDescent="0.55000000000000004">
      <c r="A30" t="s">
        <v>73</v>
      </c>
      <c r="B30">
        <v>2.7E-2</v>
      </c>
      <c r="C30">
        <v>3.1E-2</v>
      </c>
      <c r="D30">
        <v>3.1E-2</v>
      </c>
      <c r="E30">
        <v>3.4000000000000002E-2</v>
      </c>
      <c r="F30">
        <v>3.3000000000000002E-2</v>
      </c>
      <c r="G30">
        <v>3.1E-2</v>
      </c>
      <c r="H30">
        <v>3.1E-2</v>
      </c>
      <c r="I30">
        <v>3.1E-2</v>
      </c>
      <c r="J30">
        <v>3.3000000000000002E-2</v>
      </c>
      <c r="K30">
        <v>3.5999999999999997E-2</v>
      </c>
      <c r="L30">
        <v>3.5999999999999997E-2</v>
      </c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</row>
    <row r="31" spans="1:58" x14ac:dyDescent="0.55000000000000004">
      <c r="A31" t="s">
        <v>74</v>
      </c>
      <c r="B31">
        <v>0.82499999999999996</v>
      </c>
      <c r="C31">
        <v>0.81799999999999995</v>
      </c>
      <c r="D31">
        <v>0.82</v>
      </c>
      <c r="E31">
        <v>0.81699999999999995</v>
      </c>
      <c r="F31">
        <v>0.81499999999999995</v>
      </c>
      <c r="G31">
        <v>0.81899999999999995</v>
      </c>
      <c r="H31">
        <v>0.82</v>
      </c>
      <c r="I31">
        <v>0.82199999999999995</v>
      </c>
      <c r="J31">
        <v>0.83</v>
      </c>
      <c r="K31">
        <v>0.83399999999999996</v>
      </c>
      <c r="L31">
        <v>0.83899999999999997</v>
      </c>
    </row>
    <row r="32" spans="1:58" x14ac:dyDescent="0.55000000000000004">
      <c r="A32" t="s">
        <v>75</v>
      </c>
      <c r="B32">
        <v>0.17499999999999999</v>
      </c>
      <c r="C32">
        <v>0.182</v>
      </c>
      <c r="D32">
        <v>0.18</v>
      </c>
      <c r="E32">
        <v>0.183</v>
      </c>
      <c r="F32">
        <v>0.185</v>
      </c>
      <c r="G32">
        <v>0.18099999999999999</v>
      </c>
      <c r="H32">
        <v>0.18</v>
      </c>
      <c r="I32">
        <v>0.17799999999999999</v>
      </c>
      <c r="J32">
        <v>0.17</v>
      </c>
      <c r="K32">
        <v>0.16600000000000001</v>
      </c>
      <c r="L32">
        <v>0.161</v>
      </c>
    </row>
    <row r="34" spans="1:17" s="1" customFormat="1" x14ac:dyDescent="0.55000000000000004"/>
    <row r="35" spans="1:17" s="1" customFormat="1" x14ac:dyDescent="0.55000000000000004"/>
    <row r="36" spans="1:17" s="2" customFormat="1" x14ac:dyDescent="0.55000000000000004"/>
    <row r="37" spans="1:17" s="2" customFormat="1" x14ac:dyDescent="0.55000000000000004"/>
    <row r="38" spans="1:17" s="2" customFormat="1" x14ac:dyDescent="0.55000000000000004"/>
    <row r="40" spans="1:17" s="3" customFormat="1" x14ac:dyDescent="0.55000000000000004"/>
    <row r="42" spans="1:17" x14ac:dyDescent="0.55000000000000004">
      <c r="A42" s="4" t="s">
        <v>76</v>
      </c>
    </row>
    <row r="44" spans="1:17" x14ac:dyDescent="0.55000000000000004">
      <c r="A44" t="s">
        <v>0</v>
      </c>
      <c r="D44" s="29"/>
      <c r="E44" s="29"/>
      <c r="F44" s="29"/>
      <c r="H44" s="6" t="s">
        <v>77</v>
      </c>
      <c r="I44" s="6" t="s">
        <v>79</v>
      </c>
      <c r="J44" s="6" t="s">
        <v>78</v>
      </c>
      <c r="L44" s="29"/>
      <c r="M44" s="29"/>
      <c r="O44" s="6" t="s">
        <v>80</v>
      </c>
      <c r="P44" s="6" t="s">
        <v>81</v>
      </c>
      <c r="Q44" s="7" t="s">
        <v>82</v>
      </c>
    </row>
    <row r="45" spans="1:17" x14ac:dyDescent="0.55000000000000004">
      <c r="D45" s="29"/>
      <c r="E45" s="29"/>
      <c r="F45" s="29"/>
      <c r="H45">
        <v>1</v>
      </c>
      <c r="I45">
        <v>0</v>
      </c>
      <c r="J45">
        <v>0</v>
      </c>
      <c r="L45" s="29"/>
      <c r="M45" s="29"/>
      <c r="O45">
        <f>J45+I45*SIN(RADIANS(30))</f>
        <v>0</v>
      </c>
      <c r="P45">
        <f>I45*COS(RADIANS(30))</f>
        <v>0</v>
      </c>
      <c r="Q45" s="7" t="s">
        <v>77</v>
      </c>
    </row>
    <row r="46" spans="1:17" x14ac:dyDescent="0.55000000000000004">
      <c r="D46" s="29"/>
      <c r="E46" s="29"/>
      <c r="F46" s="29"/>
      <c r="H46">
        <v>0</v>
      </c>
      <c r="I46">
        <v>1</v>
      </c>
      <c r="J46">
        <v>0</v>
      </c>
      <c r="L46" s="29"/>
      <c r="M46" s="29"/>
      <c r="O46">
        <f>J46+I46*SIN(RADIANS(30))</f>
        <v>0.49999999999999994</v>
      </c>
      <c r="P46">
        <f>I46*COS(RADIANS(30))</f>
        <v>0.86602540378443871</v>
      </c>
      <c r="Q46" s="7" t="s">
        <v>79</v>
      </c>
    </row>
    <row r="47" spans="1:17" x14ac:dyDescent="0.55000000000000004">
      <c r="D47" s="29"/>
      <c r="E47" s="29"/>
      <c r="F47" s="29"/>
      <c r="H47">
        <v>0</v>
      </c>
      <c r="I47">
        <v>0</v>
      </c>
      <c r="J47">
        <v>1</v>
      </c>
      <c r="L47" s="29"/>
      <c r="M47" s="29"/>
      <c r="O47">
        <f>J47+I47*SIN(RADIANS(30))</f>
        <v>1</v>
      </c>
      <c r="P47">
        <f>I47*COS(RADIANS(30))</f>
        <v>0</v>
      </c>
      <c r="Q47" s="7" t="s">
        <v>78</v>
      </c>
    </row>
    <row r="48" spans="1:17" x14ac:dyDescent="0.55000000000000004">
      <c r="D48" s="29"/>
      <c r="E48" s="29"/>
      <c r="F48" s="29"/>
      <c r="H48">
        <v>1</v>
      </c>
      <c r="I48">
        <v>0</v>
      </c>
      <c r="J48">
        <v>0</v>
      </c>
      <c r="L48" s="29"/>
      <c r="M48" s="29"/>
      <c r="O48">
        <f>J48+I48*SIN(RADIANS(30))</f>
        <v>0</v>
      </c>
      <c r="P48">
        <f>I48*COS(RADIANS(30))</f>
        <v>0</v>
      </c>
      <c r="Q48" s="8"/>
    </row>
    <row r="49" spans="1:16" x14ac:dyDescent="0.55000000000000004">
      <c r="D49" s="29"/>
      <c r="E49" s="29"/>
      <c r="F49" s="29"/>
      <c r="L49" s="29"/>
      <c r="M49" s="29"/>
    </row>
    <row r="50" spans="1:16" x14ac:dyDescent="0.55000000000000004">
      <c r="A50" t="s">
        <v>120</v>
      </c>
      <c r="D50" s="29"/>
      <c r="E50" s="29"/>
      <c r="F50" s="29"/>
      <c r="H50">
        <v>4.2008196721311467E-2</v>
      </c>
      <c r="I50">
        <v>0.79064207650273222</v>
      </c>
      <c r="J50">
        <v>0.1673497267759563</v>
      </c>
      <c r="L50" s="29"/>
      <c r="M50" s="29"/>
      <c r="O50">
        <v>0.56267076502732238</v>
      </c>
      <c r="P50">
        <v>0.68471612355224565</v>
      </c>
    </row>
    <row r="51" spans="1:16" x14ac:dyDescent="0.55000000000000004">
      <c r="D51" s="29"/>
      <c r="E51" s="29"/>
      <c r="F51" s="29"/>
      <c r="L51" s="29"/>
      <c r="M51" s="29"/>
    </row>
    <row r="52" spans="1:16" x14ac:dyDescent="0.55000000000000004">
      <c r="A52" t="s">
        <v>121</v>
      </c>
      <c r="D52" s="29"/>
      <c r="E52" s="29"/>
      <c r="F52" s="29"/>
      <c r="H52">
        <v>3.8383152173913047E-2</v>
      </c>
      <c r="I52">
        <v>0.78668478260869557</v>
      </c>
      <c r="J52">
        <v>0.1749320652173913</v>
      </c>
      <c r="L52" s="29"/>
      <c r="M52" s="29"/>
      <c r="O52">
        <v>0.56827445652173914</v>
      </c>
      <c r="P52">
        <v>0.68128900650976887</v>
      </c>
    </row>
    <row r="53" spans="1:16" x14ac:dyDescent="0.55000000000000004">
      <c r="A53" t="s">
        <v>122</v>
      </c>
      <c r="D53" s="29"/>
      <c r="E53" s="29"/>
      <c r="F53" s="29"/>
      <c r="H53">
        <v>4.0122407344440669E-2</v>
      </c>
      <c r="I53">
        <v>0.78748724923495406</v>
      </c>
      <c r="J53">
        <v>0.17239034342060519</v>
      </c>
      <c r="L53" s="29"/>
      <c r="M53" s="29"/>
      <c r="O53">
        <v>0.56613396803808225</v>
      </c>
      <c r="P53">
        <v>0.68198396299379793</v>
      </c>
    </row>
    <row r="54" spans="1:16" x14ac:dyDescent="0.55000000000000004">
      <c r="A54" t="s">
        <v>123</v>
      </c>
      <c r="D54" s="29"/>
      <c r="E54" s="29"/>
      <c r="F54" s="29"/>
      <c r="H54">
        <v>4.0245566166439289E-2</v>
      </c>
      <c r="I54">
        <v>0.78410641200545705</v>
      </c>
      <c r="J54">
        <v>0.17564802182810371</v>
      </c>
      <c r="L54" s="29"/>
      <c r="M54" s="29"/>
      <c r="O54">
        <v>0.56770122783083221</v>
      </c>
      <c r="P54">
        <v>0.67905607206699337</v>
      </c>
    </row>
    <row r="55" spans="1:16" x14ac:dyDescent="0.55000000000000004">
      <c r="A55" t="s">
        <v>124</v>
      </c>
      <c r="D55" s="29"/>
      <c r="E55" s="29"/>
      <c r="F55" s="29"/>
      <c r="H55">
        <v>4.0314314998291773E-2</v>
      </c>
      <c r="I55">
        <v>0.78237102835667915</v>
      </c>
      <c r="J55">
        <v>0.17731465664502899</v>
      </c>
      <c r="L55" s="29"/>
      <c r="M55" s="29"/>
      <c r="O55">
        <v>0.56850017082336857</v>
      </c>
      <c r="P55">
        <v>0.67755318574183954</v>
      </c>
    </row>
    <row r="56" spans="1:16" x14ac:dyDescent="0.55000000000000004">
      <c r="A56" t="s">
        <v>125</v>
      </c>
      <c r="D56" s="29"/>
      <c r="E56" s="29"/>
      <c r="F56" s="29"/>
      <c r="H56">
        <v>4.1808293677770232E-2</v>
      </c>
      <c r="I56">
        <v>0.7845003399048267</v>
      </c>
      <c r="J56">
        <v>0.17369136641740321</v>
      </c>
      <c r="L56" s="29"/>
      <c r="M56" s="29"/>
      <c r="O56">
        <v>0.56594153636981648</v>
      </c>
      <c r="P56">
        <v>0.67939722363510691</v>
      </c>
    </row>
    <row r="57" spans="1:16" x14ac:dyDescent="0.55000000000000004">
      <c r="A57" t="s">
        <v>126</v>
      </c>
      <c r="D57" s="29"/>
      <c r="E57" s="29"/>
      <c r="F57" s="29"/>
      <c r="H57">
        <v>4.0245566166439289E-2</v>
      </c>
      <c r="I57">
        <v>0.7871759890859481</v>
      </c>
      <c r="J57">
        <v>0.17257844474761261</v>
      </c>
      <c r="L57" s="29"/>
      <c r="M57" s="29"/>
      <c r="O57">
        <v>0.56616643929058663</v>
      </c>
      <c r="P57">
        <v>0.68171440379757309</v>
      </c>
    </row>
    <row r="58" spans="1:16" x14ac:dyDescent="0.55000000000000004">
      <c r="A58" t="s">
        <v>127</v>
      </c>
      <c r="D58" s="29"/>
      <c r="E58" s="29"/>
      <c r="F58" s="29"/>
      <c r="H58">
        <v>3.8500506585612972E-2</v>
      </c>
      <c r="I58">
        <v>0.78993583248902399</v>
      </c>
      <c r="J58">
        <v>0.1715636609253631</v>
      </c>
      <c r="L58" s="29"/>
      <c r="M58" s="29"/>
      <c r="O58">
        <v>0.56653157716987512</v>
      </c>
      <c r="P58">
        <v>0.68410449829510367</v>
      </c>
    </row>
    <row r="59" spans="1:16" x14ac:dyDescent="0.55000000000000004">
      <c r="A59" t="s">
        <v>128</v>
      </c>
      <c r="D59" s="29"/>
      <c r="E59" s="29"/>
      <c r="F59" s="29"/>
      <c r="H59">
        <v>4.3641322877599732E-2</v>
      </c>
      <c r="I59">
        <v>0.79338561200136382</v>
      </c>
      <c r="J59">
        <v>0.16297306512103649</v>
      </c>
      <c r="L59" s="29"/>
      <c r="M59" s="29"/>
      <c r="O59">
        <v>0.55966587112171839</v>
      </c>
      <c r="P59">
        <v>0.68709209499024504</v>
      </c>
    </row>
    <row r="60" spans="1:16" x14ac:dyDescent="0.55000000000000004">
      <c r="A60" t="s">
        <v>129</v>
      </c>
      <c r="D60" s="29"/>
      <c r="E60" s="29"/>
      <c r="F60" s="29"/>
      <c r="H60">
        <v>4.1879468845760978E-2</v>
      </c>
      <c r="I60">
        <v>0.79877425944841673</v>
      </c>
      <c r="J60">
        <v>0.1593462717058223</v>
      </c>
      <c r="L60" s="29"/>
      <c r="M60" s="29"/>
      <c r="O60">
        <v>0.5587334014300307</v>
      </c>
      <c r="P60">
        <v>0.69175880057143102</v>
      </c>
    </row>
    <row r="61" spans="1:16" x14ac:dyDescent="0.55000000000000004">
      <c r="A61" t="s">
        <v>130</v>
      </c>
      <c r="D61" s="29"/>
      <c r="E61" s="29"/>
      <c r="F61" s="29"/>
      <c r="H61">
        <v>3.9256198347107439E-2</v>
      </c>
      <c r="I61">
        <v>0.806473829201102</v>
      </c>
      <c r="J61">
        <v>0.15426997245179061</v>
      </c>
      <c r="L61" s="29"/>
      <c r="M61" s="29"/>
      <c r="O61">
        <v>0.55750688705234164</v>
      </c>
      <c r="P61">
        <v>0.6984268235754667</v>
      </c>
    </row>
    <row r="78" spans="19:30" x14ac:dyDescent="0.55000000000000004">
      <c r="S78" s="9" t="s">
        <v>83</v>
      </c>
      <c r="T78" s="9"/>
      <c r="V78" s="9" t="s">
        <v>84</v>
      </c>
      <c r="W78" s="9"/>
      <c r="X78" s="10"/>
      <c r="Y78" s="9" t="s">
        <v>85</v>
      </c>
      <c r="Z78" s="9"/>
      <c r="AA78" s="9"/>
    </row>
    <row r="79" spans="19:30" x14ac:dyDescent="0.55000000000000004">
      <c r="S79" s="9" t="s">
        <v>80</v>
      </c>
      <c r="T79" s="9" t="s">
        <v>81</v>
      </c>
      <c r="V79" s="9" t="s">
        <v>80</v>
      </c>
      <c r="W79" s="9" t="s">
        <v>81</v>
      </c>
      <c r="X79" s="11" t="s">
        <v>86</v>
      </c>
      <c r="Y79" s="12" t="s">
        <v>80</v>
      </c>
      <c r="Z79" s="12" t="s">
        <v>81</v>
      </c>
      <c r="AA79" s="13" t="s">
        <v>86</v>
      </c>
      <c r="AB79" s="14"/>
      <c r="AC79" s="14"/>
      <c r="AD79" s="15"/>
    </row>
    <row r="80" spans="19:30" x14ac:dyDescent="0.55000000000000004">
      <c r="S80" s="9">
        <v>0.45</v>
      </c>
      <c r="T80" s="9">
        <v>0.77942286340599487</v>
      </c>
      <c r="V80" s="9">
        <v>0.5</v>
      </c>
      <c r="W80" s="9">
        <v>0.86602540378443871</v>
      </c>
      <c r="X80" s="16">
        <v>1</v>
      </c>
      <c r="Y80" s="17">
        <v>0</v>
      </c>
      <c r="Z80" s="18">
        <v>0</v>
      </c>
      <c r="AA80" s="17">
        <v>1</v>
      </c>
      <c r="AB80" s="19"/>
      <c r="AC80" s="20"/>
      <c r="AD80" s="19"/>
    </row>
    <row r="81" spans="19:30" x14ac:dyDescent="0.55000000000000004">
      <c r="S81" s="9">
        <v>0.55000000000000004</v>
      </c>
      <c r="T81" s="9">
        <v>0.77942286340599487</v>
      </c>
      <c r="V81" s="9">
        <v>0.55000000000000004</v>
      </c>
      <c r="W81" s="9">
        <v>0.77942286340599487</v>
      </c>
      <c r="X81" s="16">
        <v>0.9</v>
      </c>
      <c r="Y81" s="17">
        <v>0.05</v>
      </c>
      <c r="Z81" s="18">
        <v>8.6602540378443879E-2</v>
      </c>
      <c r="AA81" s="17">
        <v>0.9</v>
      </c>
      <c r="AB81" s="19"/>
      <c r="AC81" s="20"/>
      <c r="AD81" s="19"/>
    </row>
    <row r="82" spans="19:30" x14ac:dyDescent="0.55000000000000004">
      <c r="S82" s="9"/>
      <c r="T82" s="9">
        <v>0</v>
      </c>
      <c r="V82" s="9">
        <v>0.6</v>
      </c>
      <c r="W82" s="9">
        <v>0.69282032302755103</v>
      </c>
      <c r="X82" s="16">
        <v>0.8</v>
      </c>
      <c r="Y82" s="17">
        <v>0.1</v>
      </c>
      <c r="Z82" s="18">
        <v>0.17320508075688781</v>
      </c>
      <c r="AA82" s="17">
        <v>0.8</v>
      </c>
      <c r="AB82" s="19"/>
      <c r="AC82" s="20"/>
      <c r="AD82" s="19"/>
    </row>
    <row r="83" spans="19:30" x14ac:dyDescent="0.55000000000000004">
      <c r="S83" s="9">
        <v>0.4</v>
      </c>
      <c r="T83" s="9">
        <v>0.69282032302755103</v>
      </c>
      <c r="V83" s="9">
        <v>0.65</v>
      </c>
      <c r="W83" s="9">
        <v>0.60621778264910708</v>
      </c>
      <c r="X83" s="16">
        <v>0.7</v>
      </c>
      <c r="Y83" s="17">
        <v>0.15</v>
      </c>
      <c r="Z83" s="18">
        <v>0.25980762113533162</v>
      </c>
      <c r="AA83" s="17">
        <v>0.7</v>
      </c>
      <c r="AB83" s="19"/>
      <c r="AC83" s="20"/>
      <c r="AD83" s="19"/>
    </row>
    <row r="84" spans="19:30" x14ac:dyDescent="0.55000000000000004">
      <c r="S84" s="9">
        <v>0.6</v>
      </c>
      <c r="T84" s="9">
        <v>0.69282032302755103</v>
      </c>
      <c r="V84" s="9">
        <v>0.7</v>
      </c>
      <c r="W84" s="9">
        <v>0.51961524227066325</v>
      </c>
      <c r="X84" s="16">
        <v>0.6</v>
      </c>
      <c r="Y84" s="17">
        <v>0.2</v>
      </c>
      <c r="Z84" s="18">
        <v>0.34641016151377552</v>
      </c>
      <c r="AA84" s="17">
        <v>0.6</v>
      </c>
      <c r="AB84" s="19"/>
      <c r="AC84" s="20"/>
      <c r="AD84" s="19"/>
    </row>
    <row r="85" spans="19:30" x14ac:dyDescent="0.55000000000000004">
      <c r="S85" s="9"/>
      <c r="T85" s="9">
        <v>0</v>
      </c>
      <c r="V85" s="9">
        <v>0.75</v>
      </c>
      <c r="W85" s="9">
        <v>0.43301270189221941</v>
      </c>
      <c r="X85" s="16">
        <v>0.5</v>
      </c>
      <c r="Y85" s="17">
        <v>0.25</v>
      </c>
      <c r="Z85" s="18">
        <v>0.43301270189221941</v>
      </c>
      <c r="AA85" s="17">
        <v>0.5</v>
      </c>
      <c r="AB85" s="19"/>
      <c r="AC85" s="20"/>
      <c r="AD85" s="19"/>
    </row>
    <row r="86" spans="19:30" x14ac:dyDescent="0.55000000000000004">
      <c r="S86" s="9">
        <v>0.35</v>
      </c>
      <c r="T86" s="9">
        <v>0.60621778264910708</v>
      </c>
      <c r="V86" s="9">
        <v>0.8</v>
      </c>
      <c r="W86" s="9">
        <v>0.34641016151377552</v>
      </c>
      <c r="X86" s="21">
        <v>0.4</v>
      </c>
      <c r="Y86" s="17">
        <v>0.3</v>
      </c>
      <c r="Z86" s="18">
        <v>0.51961524227066325</v>
      </c>
      <c r="AA86" s="18">
        <v>0.4</v>
      </c>
      <c r="AB86" s="19"/>
      <c r="AC86" s="20"/>
      <c r="AD86" s="19"/>
    </row>
    <row r="87" spans="19:30" x14ac:dyDescent="0.55000000000000004">
      <c r="S87" s="9">
        <v>0.65</v>
      </c>
      <c r="T87" s="9">
        <v>0.60621778264910708</v>
      </c>
      <c r="V87" s="9">
        <v>0.85</v>
      </c>
      <c r="W87" s="9">
        <v>0.25980762113533162</v>
      </c>
      <c r="X87" s="21">
        <v>0.3</v>
      </c>
      <c r="Y87" s="17">
        <v>0.35</v>
      </c>
      <c r="Z87" s="18">
        <v>0.60621778264910708</v>
      </c>
      <c r="AA87" s="18">
        <v>0.3</v>
      </c>
      <c r="AB87" s="19"/>
      <c r="AC87" s="20"/>
      <c r="AD87" s="19"/>
    </row>
    <row r="88" spans="19:30" x14ac:dyDescent="0.55000000000000004">
      <c r="S88" s="9"/>
      <c r="T88" s="9">
        <v>0</v>
      </c>
      <c r="V88" s="9">
        <v>0.9</v>
      </c>
      <c r="W88" s="9">
        <v>0.17320508075688781</v>
      </c>
      <c r="X88" s="21">
        <v>0.2</v>
      </c>
      <c r="Y88" s="17">
        <v>0.4</v>
      </c>
      <c r="Z88" s="18">
        <v>0.69282032302755103</v>
      </c>
      <c r="AA88" s="18">
        <v>0.2</v>
      </c>
      <c r="AB88" s="19"/>
      <c r="AC88" s="20"/>
      <c r="AD88" s="19"/>
    </row>
    <row r="89" spans="19:30" x14ac:dyDescent="0.55000000000000004">
      <c r="S89" s="9">
        <v>0.3</v>
      </c>
      <c r="T89" s="9">
        <v>0.51961524227066325</v>
      </c>
      <c r="V89" s="9">
        <v>0.95</v>
      </c>
      <c r="W89" s="9">
        <v>8.6602540378443879E-2</v>
      </c>
      <c r="X89" s="21">
        <v>0.1</v>
      </c>
      <c r="Y89" s="17">
        <v>0.45</v>
      </c>
      <c r="Z89" s="18">
        <v>0.77942286340599487</v>
      </c>
      <c r="AA89" s="18">
        <v>0.1</v>
      </c>
      <c r="AB89" s="19"/>
      <c r="AC89" s="20"/>
      <c r="AD89" s="19"/>
    </row>
    <row r="90" spans="19:30" x14ac:dyDescent="0.55000000000000004">
      <c r="S90" s="9">
        <v>0.7</v>
      </c>
      <c r="T90" s="9">
        <v>0.51961524227066325</v>
      </c>
      <c r="V90" s="9">
        <v>1</v>
      </c>
      <c r="W90" s="9">
        <v>0</v>
      </c>
      <c r="X90" s="16">
        <v>0</v>
      </c>
      <c r="Y90" s="17">
        <v>0.5</v>
      </c>
      <c r="Z90" s="18">
        <v>0.86602540378443871</v>
      </c>
      <c r="AA90" s="17">
        <v>0</v>
      </c>
      <c r="AB90" s="19"/>
      <c r="AC90" s="20"/>
      <c r="AD90" s="19"/>
    </row>
    <row r="91" spans="19:30" x14ac:dyDescent="0.55000000000000004">
      <c r="S91" s="9"/>
      <c r="T91" s="9">
        <v>0</v>
      </c>
      <c r="X91" s="22"/>
      <c r="Y91" s="22"/>
    </row>
    <row r="92" spans="19:30" x14ac:dyDescent="0.55000000000000004">
      <c r="S92" s="9">
        <v>0.25</v>
      </c>
      <c r="T92" s="9">
        <v>0.43301270189221941</v>
      </c>
      <c r="X92" s="22"/>
      <c r="Y92" s="22"/>
    </row>
    <row r="93" spans="19:30" x14ac:dyDescent="0.55000000000000004">
      <c r="S93" s="9">
        <v>0.75</v>
      </c>
      <c r="T93" s="9">
        <v>0.43301270189221941</v>
      </c>
      <c r="X93" s="22"/>
      <c r="Y93" s="22"/>
    </row>
    <row r="94" spans="19:30" x14ac:dyDescent="0.55000000000000004">
      <c r="S94" s="9"/>
      <c r="T94" s="9">
        <v>0</v>
      </c>
      <c r="X94" s="22"/>
      <c r="Y94" s="22"/>
    </row>
    <row r="95" spans="19:30" x14ac:dyDescent="0.55000000000000004">
      <c r="S95" s="9">
        <v>0.2</v>
      </c>
      <c r="T95" s="9">
        <v>0.34641016151377552</v>
      </c>
      <c r="X95" s="22"/>
      <c r="Y95" s="22"/>
    </row>
    <row r="96" spans="19:30" x14ac:dyDescent="0.55000000000000004">
      <c r="S96" s="9">
        <v>0.8</v>
      </c>
      <c r="T96" s="9">
        <v>0.34641016151377552</v>
      </c>
      <c r="X96" s="22"/>
      <c r="Y96" s="22"/>
    </row>
    <row r="97" spans="19:25" x14ac:dyDescent="0.55000000000000004">
      <c r="S97" s="9"/>
      <c r="T97" s="9">
        <v>0</v>
      </c>
      <c r="X97" s="22"/>
      <c r="Y97" s="22"/>
    </row>
    <row r="98" spans="19:25" x14ac:dyDescent="0.55000000000000004">
      <c r="S98" s="9">
        <v>0.15</v>
      </c>
      <c r="T98" s="9">
        <v>0.25980762113533162</v>
      </c>
      <c r="X98" s="22"/>
      <c r="Y98" s="22"/>
    </row>
    <row r="99" spans="19:25" x14ac:dyDescent="0.55000000000000004">
      <c r="S99" s="9">
        <v>0.85</v>
      </c>
      <c r="T99" s="9">
        <v>0.25980762113533162</v>
      </c>
      <c r="X99" s="22"/>
      <c r="Y99" s="22"/>
    </row>
    <row r="100" spans="19:25" x14ac:dyDescent="0.55000000000000004">
      <c r="S100" s="9"/>
      <c r="T100" s="9">
        <v>0</v>
      </c>
      <c r="X100" s="22"/>
      <c r="Y100" s="22"/>
    </row>
    <row r="101" spans="19:25" x14ac:dyDescent="0.55000000000000004">
      <c r="S101" s="9">
        <v>0.1</v>
      </c>
      <c r="T101" s="9">
        <v>0.17320508075688781</v>
      </c>
      <c r="X101" s="22"/>
      <c r="Y101" s="22"/>
    </row>
    <row r="102" spans="19:25" x14ac:dyDescent="0.55000000000000004">
      <c r="S102" s="9">
        <v>0.9</v>
      </c>
      <c r="T102" s="9">
        <v>0.17320508075688781</v>
      </c>
      <c r="X102" s="22"/>
      <c r="Y102" s="22"/>
    </row>
    <row r="103" spans="19:25" x14ac:dyDescent="0.55000000000000004">
      <c r="S103" s="9"/>
      <c r="T103" s="9">
        <v>0</v>
      </c>
      <c r="X103" s="22"/>
      <c r="Y103" s="22"/>
    </row>
    <row r="104" spans="19:25" x14ac:dyDescent="0.55000000000000004">
      <c r="S104" s="9">
        <v>0.05</v>
      </c>
      <c r="T104" s="9">
        <v>8.6602540378443879E-2</v>
      </c>
      <c r="X104" s="22"/>
      <c r="Y104" s="22"/>
    </row>
    <row r="105" spans="19:25" x14ac:dyDescent="0.55000000000000004">
      <c r="S105" s="9">
        <v>0.95</v>
      </c>
      <c r="T105" s="9">
        <v>8.6602540378443879E-2</v>
      </c>
      <c r="X105" s="22"/>
      <c r="Y105" s="22"/>
    </row>
    <row r="106" spans="19:25" x14ac:dyDescent="0.55000000000000004">
      <c r="S106" s="9"/>
      <c r="T106" s="9">
        <v>0</v>
      </c>
      <c r="X106" s="22"/>
      <c r="Y106" s="22"/>
    </row>
    <row r="107" spans="19:25" x14ac:dyDescent="0.55000000000000004">
      <c r="S107" s="9">
        <v>0.95</v>
      </c>
      <c r="T107" s="9">
        <v>8.6602540378443879E-2</v>
      </c>
      <c r="X107" s="22"/>
      <c r="Y107" s="22"/>
    </row>
    <row r="108" spans="19:25" x14ac:dyDescent="0.55000000000000004">
      <c r="S108" s="9">
        <v>0.9</v>
      </c>
      <c r="T108" s="9">
        <v>0</v>
      </c>
      <c r="X108" s="22"/>
      <c r="Y108" s="22"/>
    </row>
    <row r="109" spans="19:25" x14ac:dyDescent="0.55000000000000004">
      <c r="S109" s="9"/>
      <c r="T109" s="9">
        <v>0</v>
      </c>
      <c r="X109" s="22"/>
      <c r="Y109" s="22"/>
    </row>
    <row r="110" spans="19:25" x14ac:dyDescent="0.55000000000000004">
      <c r="S110" s="9">
        <v>0.9</v>
      </c>
      <c r="T110" s="9">
        <v>0.17320508075688781</v>
      </c>
      <c r="X110" s="22"/>
      <c r="Y110" s="22"/>
    </row>
    <row r="111" spans="19:25" x14ac:dyDescent="0.55000000000000004">
      <c r="S111" s="9">
        <v>0.8</v>
      </c>
      <c r="T111" s="9">
        <v>0</v>
      </c>
      <c r="X111" s="22"/>
      <c r="Y111" s="22"/>
    </row>
    <row r="112" spans="19:25" x14ac:dyDescent="0.55000000000000004">
      <c r="S112" s="9"/>
      <c r="T112" s="9">
        <v>0</v>
      </c>
      <c r="X112" s="22"/>
      <c r="Y112" s="22"/>
    </row>
    <row r="113" spans="19:25" x14ac:dyDescent="0.55000000000000004">
      <c r="S113" s="9">
        <v>0.85</v>
      </c>
      <c r="T113" s="9">
        <v>0.25980762113533162</v>
      </c>
      <c r="X113" s="22"/>
      <c r="Y113" s="22"/>
    </row>
    <row r="114" spans="19:25" x14ac:dyDescent="0.55000000000000004">
      <c r="S114" s="9">
        <v>0.7</v>
      </c>
      <c r="T114" s="9">
        <v>0</v>
      </c>
      <c r="X114" s="22"/>
      <c r="Y114" s="22"/>
    </row>
    <row r="115" spans="19:25" x14ac:dyDescent="0.55000000000000004">
      <c r="S115" s="9"/>
      <c r="T115" s="9">
        <v>0</v>
      </c>
      <c r="X115" s="22"/>
      <c r="Y115" s="22"/>
    </row>
    <row r="116" spans="19:25" x14ac:dyDescent="0.55000000000000004">
      <c r="S116" s="9">
        <v>0.8</v>
      </c>
      <c r="T116" s="9">
        <v>0.34641016151377552</v>
      </c>
      <c r="X116" s="22"/>
      <c r="Y116" s="22"/>
    </row>
    <row r="117" spans="19:25" x14ac:dyDescent="0.55000000000000004">
      <c r="S117" s="9">
        <v>0.6</v>
      </c>
      <c r="T117" s="9">
        <v>0</v>
      </c>
      <c r="X117" s="22"/>
      <c r="Y117" s="22"/>
    </row>
    <row r="118" spans="19:25" x14ac:dyDescent="0.55000000000000004">
      <c r="S118" s="9"/>
      <c r="T118" s="9">
        <v>0</v>
      </c>
      <c r="X118" s="22"/>
      <c r="Y118" s="22"/>
    </row>
    <row r="119" spans="19:25" x14ac:dyDescent="0.55000000000000004">
      <c r="S119" s="9">
        <v>0.75</v>
      </c>
      <c r="T119" s="9">
        <v>0.43301270189221941</v>
      </c>
      <c r="X119" s="22"/>
      <c r="Y119" s="22"/>
    </row>
    <row r="120" spans="19:25" x14ac:dyDescent="0.55000000000000004">
      <c r="S120" s="9">
        <v>0.5</v>
      </c>
      <c r="T120" s="9">
        <v>0</v>
      </c>
      <c r="X120" s="22"/>
      <c r="Y120" s="22"/>
    </row>
    <row r="121" spans="19:25" x14ac:dyDescent="0.55000000000000004">
      <c r="S121" s="9"/>
      <c r="T121" s="9">
        <v>0</v>
      </c>
      <c r="X121" s="22"/>
      <c r="Y121" s="22"/>
    </row>
    <row r="122" spans="19:25" x14ac:dyDescent="0.55000000000000004">
      <c r="S122" s="9">
        <v>0.7</v>
      </c>
      <c r="T122" s="9">
        <v>0.51961524227066325</v>
      </c>
      <c r="X122" s="22"/>
      <c r="Y122" s="22"/>
    </row>
    <row r="123" spans="19:25" x14ac:dyDescent="0.55000000000000004">
      <c r="S123" s="9">
        <v>0.4</v>
      </c>
      <c r="T123" s="9">
        <v>0</v>
      </c>
      <c r="X123" s="22"/>
      <c r="Y123" s="22"/>
    </row>
    <row r="124" spans="19:25" x14ac:dyDescent="0.55000000000000004">
      <c r="S124" s="9"/>
      <c r="T124" s="9">
        <v>0</v>
      </c>
      <c r="X124" s="22"/>
      <c r="Y124" s="22"/>
    </row>
    <row r="125" spans="19:25" x14ac:dyDescent="0.55000000000000004">
      <c r="S125" s="9">
        <v>0.65</v>
      </c>
      <c r="T125" s="9">
        <v>0.60621778264910708</v>
      </c>
      <c r="X125" s="22"/>
      <c r="Y125" s="22"/>
    </row>
    <row r="126" spans="19:25" x14ac:dyDescent="0.55000000000000004">
      <c r="S126" s="9">
        <v>0.3</v>
      </c>
      <c r="T126" s="9">
        <v>0</v>
      </c>
      <c r="X126" s="22"/>
      <c r="Y126" s="22"/>
    </row>
    <row r="127" spans="19:25" x14ac:dyDescent="0.55000000000000004">
      <c r="S127" s="9"/>
      <c r="T127" s="9">
        <v>0</v>
      </c>
      <c r="X127" s="22"/>
      <c r="Y127" s="22"/>
    </row>
    <row r="128" spans="19:25" x14ac:dyDescent="0.55000000000000004">
      <c r="S128" s="9">
        <v>0.6</v>
      </c>
      <c r="T128" s="9">
        <v>0.69282032302755103</v>
      </c>
      <c r="X128" s="22"/>
      <c r="Y128" s="22"/>
    </row>
    <row r="129" spans="19:25" x14ac:dyDescent="0.55000000000000004">
      <c r="S129" s="9">
        <v>0.2</v>
      </c>
      <c r="T129" s="9">
        <v>0</v>
      </c>
      <c r="X129" s="22"/>
      <c r="Y129" s="22"/>
    </row>
    <row r="130" spans="19:25" x14ac:dyDescent="0.55000000000000004">
      <c r="S130" s="9"/>
      <c r="T130" s="9">
        <v>0</v>
      </c>
      <c r="X130" s="22"/>
      <c r="Y130" s="22"/>
    </row>
    <row r="131" spans="19:25" x14ac:dyDescent="0.55000000000000004">
      <c r="S131" s="9">
        <v>0.55000000000000004</v>
      </c>
      <c r="T131" s="9">
        <v>0.77942286340599487</v>
      </c>
      <c r="X131" s="22"/>
      <c r="Y131" s="22"/>
    </row>
    <row r="132" spans="19:25" x14ac:dyDescent="0.55000000000000004">
      <c r="S132" s="9">
        <v>0.1</v>
      </c>
      <c r="T132" s="9">
        <v>0</v>
      </c>
      <c r="X132" s="22"/>
      <c r="Y132" s="22"/>
    </row>
    <row r="133" spans="19:25" x14ac:dyDescent="0.55000000000000004">
      <c r="S133" s="9"/>
      <c r="T133" s="9">
        <v>0</v>
      </c>
      <c r="X133" s="22"/>
      <c r="Y133" s="22"/>
    </row>
    <row r="134" spans="19:25" x14ac:dyDescent="0.55000000000000004">
      <c r="S134" s="9">
        <v>0.05</v>
      </c>
      <c r="T134" s="9">
        <v>8.6602540378443879E-2</v>
      </c>
      <c r="X134" s="22"/>
      <c r="Y134" s="22"/>
    </row>
    <row r="135" spans="19:25" x14ac:dyDescent="0.55000000000000004">
      <c r="S135" s="9">
        <v>0.1</v>
      </c>
      <c r="T135" s="9">
        <v>0</v>
      </c>
      <c r="X135" s="22"/>
      <c r="Y135" s="22"/>
    </row>
    <row r="136" spans="19:25" x14ac:dyDescent="0.55000000000000004">
      <c r="S136" s="9"/>
      <c r="T136" s="9">
        <v>0</v>
      </c>
      <c r="X136" s="22"/>
      <c r="Y136" s="22"/>
    </row>
    <row r="137" spans="19:25" x14ac:dyDescent="0.55000000000000004">
      <c r="S137" s="9">
        <v>0.1</v>
      </c>
      <c r="T137" s="9">
        <v>0.17320508075688781</v>
      </c>
      <c r="X137" s="22"/>
      <c r="Y137" s="22"/>
    </row>
    <row r="138" spans="19:25" x14ac:dyDescent="0.55000000000000004">
      <c r="S138" s="9">
        <v>0.2</v>
      </c>
      <c r="T138" s="9">
        <v>0</v>
      </c>
      <c r="X138" s="22"/>
      <c r="Y138" s="22"/>
    </row>
    <row r="139" spans="19:25" x14ac:dyDescent="0.55000000000000004">
      <c r="S139" s="9"/>
      <c r="T139" s="9">
        <v>0</v>
      </c>
      <c r="X139" s="22"/>
      <c r="Y139" s="22"/>
    </row>
    <row r="140" spans="19:25" x14ac:dyDescent="0.55000000000000004">
      <c r="S140" s="9">
        <v>0.15</v>
      </c>
      <c r="T140" s="9">
        <v>0.25980762113533162</v>
      </c>
      <c r="X140" s="22"/>
      <c r="Y140" s="22"/>
    </row>
    <row r="141" spans="19:25" x14ac:dyDescent="0.55000000000000004">
      <c r="S141" s="9">
        <v>0.3</v>
      </c>
      <c r="T141" s="9">
        <v>0</v>
      </c>
      <c r="X141" s="22"/>
      <c r="Y141" s="22"/>
    </row>
    <row r="142" spans="19:25" x14ac:dyDescent="0.55000000000000004">
      <c r="S142" s="9"/>
      <c r="T142" s="9">
        <v>0</v>
      </c>
      <c r="X142" s="22"/>
      <c r="Y142" s="22"/>
    </row>
    <row r="143" spans="19:25" x14ac:dyDescent="0.55000000000000004">
      <c r="S143" s="9">
        <v>0.2</v>
      </c>
      <c r="T143" s="9">
        <v>0.34641016151377552</v>
      </c>
      <c r="X143" s="22"/>
      <c r="Y143" s="22"/>
    </row>
    <row r="144" spans="19:25" x14ac:dyDescent="0.55000000000000004">
      <c r="S144" s="9">
        <v>0.4</v>
      </c>
      <c r="T144" s="9">
        <v>0</v>
      </c>
      <c r="X144" s="22"/>
      <c r="Y144" s="22"/>
    </row>
    <row r="145" spans="19:25" x14ac:dyDescent="0.55000000000000004">
      <c r="S145" s="9"/>
      <c r="T145" s="9">
        <v>0</v>
      </c>
      <c r="X145" s="22"/>
      <c r="Y145" s="22"/>
    </row>
    <row r="146" spans="19:25" x14ac:dyDescent="0.55000000000000004">
      <c r="S146" s="9">
        <v>0.25</v>
      </c>
      <c r="T146" s="9">
        <v>0.43301270189221941</v>
      </c>
      <c r="X146" s="22"/>
      <c r="Y146" s="22"/>
    </row>
    <row r="147" spans="19:25" x14ac:dyDescent="0.55000000000000004">
      <c r="S147" s="9">
        <v>0.5</v>
      </c>
      <c r="T147" s="9">
        <v>0</v>
      </c>
      <c r="X147" s="22"/>
      <c r="Y147" s="22"/>
    </row>
    <row r="148" spans="19:25" x14ac:dyDescent="0.55000000000000004">
      <c r="S148" s="9"/>
      <c r="T148" s="9">
        <v>0</v>
      </c>
      <c r="X148" s="22"/>
      <c r="Y148" s="22"/>
    </row>
    <row r="149" spans="19:25" x14ac:dyDescent="0.55000000000000004">
      <c r="S149" s="9">
        <v>0.3</v>
      </c>
      <c r="T149" s="9">
        <v>0.51961524227066325</v>
      </c>
      <c r="X149" s="22"/>
      <c r="Y149" s="22"/>
    </row>
    <row r="150" spans="19:25" x14ac:dyDescent="0.55000000000000004">
      <c r="S150" s="9">
        <v>0.6</v>
      </c>
      <c r="T150" s="9">
        <v>0</v>
      </c>
      <c r="X150" s="22"/>
      <c r="Y150" s="22"/>
    </row>
    <row r="151" spans="19:25" x14ac:dyDescent="0.55000000000000004">
      <c r="S151" s="9"/>
      <c r="T151" s="9">
        <v>0</v>
      </c>
      <c r="X151" s="22"/>
      <c r="Y151" s="22"/>
    </row>
    <row r="152" spans="19:25" x14ac:dyDescent="0.55000000000000004">
      <c r="S152" s="9">
        <v>0.35</v>
      </c>
      <c r="T152" s="9">
        <v>0.60621778264910708</v>
      </c>
      <c r="X152" s="22"/>
      <c r="Y152" s="22"/>
    </row>
    <row r="153" spans="19:25" x14ac:dyDescent="0.55000000000000004">
      <c r="S153" s="9">
        <v>0.7</v>
      </c>
      <c r="T153" s="9">
        <v>0</v>
      </c>
      <c r="X153" s="22"/>
      <c r="Y153" s="22"/>
    </row>
    <row r="154" spans="19:25" x14ac:dyDescent="0.55000000000000004">
      <c r="S154" s="9"/>
      <c r="T154" s="9">
        <v>0</v>
      </c>
      <c r="X154" s="22"/>
      <c r="Y154" s="22"/>
    </row>
    <row r="155" spans="19:25" x14ac:dyDescent="0.55000000000000004">
      <c r="S155" s="9">
        <v>0.4</v>
      </c>
      <c r="T155" s="9">
        <v>0.69282032302755103</v>
      </c>
      <c r="X155" s="22"/>
      <c r="Y155" s="22"/>
    </row>
    <row r="156" spans="19:25" x14ac:dyDescent="0.55000000000000004">
      <c r="S156" s="9">
        <v>0.8</v>
      </c>
      <c r="T156" s="9">
        <v>0</v>
      </c>
      <c r="X156" s="22"/>
      <c r="Y156" s="22"/>
    </row>
    <row r="157" spans="19:25" x14ac:dyDescent="0.55000000000000004">
      <c r="S157" s="9"/>
      <c r="T157" s="9">
        <v>0</v>
      </c>
      <c r="X157" s="22"/>
      <c r="Y157" s="22"/>
    </row>
    <row r="158" spans="19:25" x14ac:dyDescent="0.55000000000000004">
      <c r="S158" s="9">
        <v>0.45</v>
      </c>
      <c r="T158" s="9">
        <v>0.77942286340599487</v>
      </c>
      <c r="X158" s="22"/>
      <c r="Y158" s="22"/>
    </row>
    <row r="159" spans="19:25" x14ac:dyDescent="0.55000000000000004">
      <c r="S159" s="9">
        <v>0.9</v>
      </c>
      <c r="T159" s="9">
        <v>0</v>
      </c>
      <c r="X159" s="22"/>
      <c r="Y159" s="22"/>
    </row>
  </sheetData>
  <pageMargins left="0.75" right="0.75" top="1" bottom="1" header="0.5" footer="0.5"/>
  <pageSetup paperSize="9" orientation="portrait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BB54A-51DC-44A7-9AED-85D75F550C7A}">
  <dimension ref="A1:I42"/>
  <sheetViews>
    <sheetView topLeftCell="A22" zoomScaleNormal="100" workbookViewId="0">
      <selection activeCell="G7" sqref="G7"/>
    </sheetView>
  </sheetViews>
  <sheetFormatPr defaultRowHeight="14.4" x14ac:dyDescent="0.55000000000000004"/>
  <sheetData>
    <row r="1" spans="1:9" x14ac:dyDescent="0.55000000000000004">
      <c r="A1" t="s">
        <v>0</v>
      </c>
      <c r="B1" t="s">
        <v>131</v>
      </c>
      <c r="C1" t="s">
        <v>132</v>
      </c>
      <c r="D1" t="s">
        <v>133</v>
      </c>
      <c r="E1" t="s">
        <v>134</v>
      </c>
      <c r="F1" t="s">
        <v>135</v>
      </c>
      <c r="G1" t="s">
        <v>136</v>
      </c>
      <c r="H1" t="s">
        <v>137</v>
      </c>
      <c r="I1" t="s">
        <v>138</v>
      </c>
    </row>
    <row r="2" spans="1:9" x14ac:dyDescent="0.55000000000000004">
      <c r="A2" t="s">
        <v>44</v>
      </c>
      <c r="B2" t="s">
        <v>139</v>
      </c>
      <c r="C2" t="s">
        <v>139</v>
      </c>
      <c r="D2" t="s">
        <v>139</v>
      </c>
      <c r="E2" t="s">
        <v>139</v>
      </c>
      <c r="F2" t="s">
        <v>139</v>
      </c>
      <c r="G2" t="s">
        <v>139</v>
      </c>
      <c r="H2" t="s">
        <v>139</v>
      </c>
      <c r="I2" t="s">
        <v>139</v>
      </c>
    </row>
    <row r="3" spans="1:9" x14ac:dyDescent="0.55000000000000004">
      <c r="A3" t="s">
        <v>46</v>
      </c>
      <c r="B3">
        <v>62.06</v>
      </c>
      <c r="C3">
        <v>63.04</v>
      </c>
      <c r="D3">
        <v>61.83</v>
      </c>
      <c r="E3">
        <v>62.95</v>
      </c>
      <c r="F3">
        <v>63.2</v>
      </c>
      <c r="G3">
        <v>63.9</v>
      </c>
      <c r="H3">
        <v>63.2</v>
      </c>
      <c r="I3">
        <v>62.69</v>
      </c>
    </row>
    <row r="4" spans="1:9" x14ac:dyDescent="0.55000000000000004">
      <c r="A4" t="s">
        <v>47</v>
      </c>
      <c r="B4">
        <v>0</v>
      </c>
      <c r="C4">
        <v>0</v>
      </c>
      <c r="D4">
        <v>4.0599999999999997E-2</v>
      </c>
      <c r="E4">
        <v>3.2000000000000002E-3</v>
      </c>
      <c r="F4">
        <v>4.4999999999999997E-3</v>
      </c>
      <c r="G4">
        <v>0</v>
      </c>
      <c r="H4">
        <v>0</v>
      </c>
      <c r="I4">
        <v>0</v>
      </c>
    </row>
    <row r="5" spans="1:9" x14ac:dyDescent="0.55000000000000004">
      <c r="A5" t="s">
        <v>48</v>
      </c>
      <c r="B5">
        <v>22.57</v>
      </c>
      <c r="C5">
        <v>22.81</v>
      </c>
      <c r="D5">
        <v>23.32</v>
      </c>
      <c r="E5">
        <v>22.51</v>
      </c>
      <c r="F5">
        <v>22.13</v>
      </c>
      <c r="G5">
        <v>21.95</v>
      </c>
      <c r="H5">
        <v>22.22</v>
      </c>
      <c r="I5">
        <v>22.91</v>
      </c>
    </row>
    <row r="6" spans="1:9" x14ac:dyDescent="0.55000000000000004">
      <c r="A6" t="s">
        <v>49</v>
      </c>
      <c r="B6">
        <v>0.30830000000000002</v>
      </c>
      <c r="C6">
        <v>5.2999999999999999E-2</v>
      </c>
      <c r="D6">
        <v>0.22090000000000001</v>
      </c>
      <c r="E6">
        <v>0.10979999999999999</v>
      </c>
      <c r="F6">
        <v>4.1700000000000001E-2</v>
      </c>
      <c r="G6">
        <v>1.3299999999999999E-2</v>
      </c>
      <c r="H6">
        <v>5.4300000000000001E-2</v>
      </c>
      <c r="I6">
        <v>6.2E-2</v>
      </c>
    </row>
    <row r="7" spans="1:9" x14ac:dyDescent="0.55000000000000004">
      <c r="A7" t="s">
        <v>50</v>
      </c>
      <c r="B7">
        <v>3.0200000000000001E-2</v>
      </c>
      <c r="C7">
        <v>2.0199999999999999E-2</v>
      </c>
      <c r="D7">
        <v>2.2000000000000001E-3</v>
      </c>
      <c r="E7">
        <v>2.1299999999999999E-2</v>
      </c>
      <c r="F7">
        <v>9.2999999999999992E-3</v>
      </c>
      <c r="G7">
        <v>0</v>
      </c>
      <c r="H7">
        <v>2.07E-2</v>
      </c>
      <c r="I7">
        <v>0</v>
      </c>
    </row>
    <row r="8" spans="1:9" x14ac:dyDescent="0.55000000000000004">
      <c r="A8" t="s">
        <v>51</v>
      </c>
      <c r="B8">
        <v>0</v>
      </c>
      <c r="C8">
        <v>3.2000000000000002E-3</v>
      </c>
      <c r="D8">
        <v>0</v>
      </c>
      <c r="E8">
        <v>2.8E-3</v>
      </c>
      <c r="F8">
        <v>0</v>
      </c>
      <c r="G8">
        <v>0</v>
      </c>
      <c r="H8">
        <v>2.0999999999999999E-3</v>
      </c>
      <c r="I8">
        <v>0</v>
      </c>
    </row>
    <row r="9" spans="1:9" x14ac:dyDescent="0.55000000000000004">
      <c r="A9" t="s">
        <v>52</v>
      </c>
      <c r="B9">
        <v>4.67</v>
      </c>
      <c r="C9">
        <v>4.2699999999999996</v>
      </c>
      <c r="D9">
        <v>4.8499999999999996</v>
      </c>
      <c r="E9">
        <v>3.95</v>
      </c>
      <c r="F9">
        <v>3.58</v>
      </c>
      <c r="G9">
        <v>3.31</v>
      </c>
      <c r="H9">
        <v>4.12</v>
      </c>
      <c r="I9">
        <v>4.1500000000000004</v>
      </c>
    </row>
    <row r="10" spans="1:9" x14ac:dyDescent="0.55000000000000004">
      <c r="A10" t="s">
        <v>53</v>
      </c>
      <c r="B10">
        <v>8.5</v>
      </c>
      <c r="C10">
        <v>8.7899999999999991</v>
      </c>
      <c r="D10">
        <v>8.85</v>
      </c>
      <c r="E10">
        <v>9.07</v>
      </c>
      <c r="F10">
        <v>9.31</v>
      </c>
      <c r="G10">
        <v>9.49</v>
      </c>
      <c r="H10">
        <v>8.82</v>
      </c>
      <c r="I10">
        <v>9.35</v>
      </c>
    </row>
    <row r="11" spans="1:9" x14ac:dyDescent="0.55000000000000004">
      <c r="A11" t="s">
        <v>54</v>
      </c>
      <c r="B11">
        <v>0.1062</v>
      </c>
      <c r="C11">
        <v>0.15989999999999999</v>
      </c>
      <c r="D11">
        <v>0.1008</v>
      </c>
      <c r="E11">
        <v>0.16739999999999999</v>
      </c>
      <c r="F11">
        <v>0.19059999999999999</v>
      </c>
      <c r="G11">
        <v>0.31909999999999999</v>
      </c>
      <c r="H11">
        <v>0.25480000000000003</v>
      </c>
      <c r="I11">
        <v>0.18659999999999999</v>
      </c>
    </row>
    <row r="12" spans="1:9" x14ac:dyDescent="0.55000000000000004">
      <c r="A12" t="s">
        <v>55</v>
      </c>
      <c r="B12">
        <v>4.41E-2</v>
      </c>
      <c r="C12">
        <v>5.5300000000000002E-2</v>
      </c>
      <c r="D12">
        <v>1.6000000000000001E-3</v>
      </c>
      <c r="E12">
        <v>7.3200000000000001E-2</v>
      </c>
      <c r="F12">
        <v>0</v>
      </c>
      <c r="G12">
        <v>0.03</v>
      </c>
      <c r="H12">
        <v>1.5299999999999999E-2</v>
      </c>
      <c r="I12">
        <v>3.9600000000000003E-2</v>
      </c>
    </row>
    <row r="13" spans="1:9" x14ac:dyDescent="0.55000000000000004">
      <c r="A13" t="s">
        <v>56</v>
      </c>
      <c r="B13">
        <v>98.29</v>
      </c>
      <c r="C13">
        <v>99.2</v>
      </c>
      <c r="D13">
        <v>99.22</v>
      </c>
      <c r="E13">
        <v>98.86</v>
      </c>
      <c r="F13">
        <v>98.47</v>
      </c>
      <c r="G13">
        <v>99.01</v>
      </c>
      <c r="H13">
        <v>98.71</v>
      </c>
      <c r="I13">
        <v>99.39</v>
      </c>
    </row>
    <row r="14" spans="1:9" x14ac:dyDescent="0.55000000000000004">
      <c r="A14" t="s">
        <v>57</v>
      </c>
      <c r="B14">
        <v>8</v>
      </c>
      <c r="C14">
        <v>8</v>
      </c>
      <c r="D14">
        <v>8</v>
      </c>
      <c r="E14">
        <v>8</v>
      </c>
      <c r="F14">
        <v>8</v>
      </c>
      <c r="G14">
        <v>8</v>
      </c>
      <c r="H14">
        <v>8</v>
      </c>
      <c r="I14">
        <v>8</v>
      </c>
    </row>
    <row r="15" spans="1:9" x14ac:dyDescent="0.55000000000000004">
      <c r="A15" t="s">
        <v>58</v>
      </c>
      <c r="B15">
        <v>2.7970000000000002</v>
      </c>
      <c r="C15">
        <v>2.806</v>
      </c>
      <c r="D15">
        <v>2.7629999999999999</v>
      </c>
      <c r="E15">
        <v>2.8140000000000001</v>
      </c>
      <c r="F15">
        <v>2.8319999999999999</v>
      </c>
      <c r="G15">
        <v>2.8490000000000002</v>
      </c>
      <c r="H15">
        <v>2.827</v>
      </c>
      <c r="I15">
        <v>2.7919999999999998</v>
      </c>
    </row>
    <row r="16" spans="1:9" x14ac:dyDescent="0.55000000000000004">
      <c r="A16" t="s">
        <v>59</v>
      </c>
      <c r="B16">
        <v>0</v>
      </c>
      <c r="C16">
        <v>0</v>
      </c>
      <c r="D16">
        <v>3.0000000000000001E-3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 x14ac:dyDescent="0.55000000000000004">
      <c r="A17" t="s">
        <v>60</v>
      </c>
      <c r="B17">
        <v>1.198</v>
      </c>
      <c r="C17">
        <v>1.1990000000000001</v>
      </c>
      <c r="D17">
        <v>1.23</v>
      </c>
      <c r="E17">
        <v>1.1870000000000001</v>
      </c>
      <c r="F17">
        <v>1.169</v>
      </c>
      <c r="G17">
        <v>1.1519999999999999</v>
      </c>
      <c r="H17">
        <v>1.1719999999999999</v>
      </c>
      <c r="I17">
        <v>1.2050000000000001</v>
      </c>
    </row>
    <row r="18" spans="1:9" x14ac:dyDescent="0.55000000000000004">
      <c r="A18" t="s">
        <v>61</v>
      </c>
      <c r="B18">
        <v>1.0999999999999999E-2</v>
      </c>
      <c r="C18">
        <v>3.0000000000000001E-3</v>
      </c>
      <c r="D18">
        <v>8.0000000000000002E-3</v>
      </c>
      <c r="E18">
        <v>5.0000000000000001E-3</v>
      </c>
      <c r="F18">
        <v>3.0000000000000001E-3</v>
      </c>
      <c r="G18">
        <v>0</v>
      </c>
      <c r="H18">
        <v>3.0000000000000001E-3</v>
      </c>
      <c r="I18">
        <v>3.0000000000000001E-3</v>
      </c>
    </row>
    <row r="19" spans="1:9" x14ac:dyDescent="0.55000000000000004">
      <c r="A19" t="s">
        <v>62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</row>
    <row r="20" spans="1:9" x14ac:dyDescent="0.55000000000000004">
      <c r="A20" t="s">
        <v>63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</row>
    <row r="21" spans="1:9" x14ac:dyDescent="0.55000000000000004">
      <c r="A21" t="s">
        <v>64</v>
      </c>
      <c r="B21">
        <v>0.22500000000000001</v>
      </c>
      <c r="C21">
        <v>0.20300000000000001</v>
      </c>
      <c r="D21">
        <v>0.23100000000000001</v>
      </c>
      <c r="E21">
        <v>0.188</v>
      </c>
      <c r="F21">
        <v>0.17199999999999999</v>
      </c>
      <c r="G21">
        <v>0.158</v>
      </c>
      <c r="H21">
        <v>0.19600000000000001</v>
      </c>
      <c r="I21">
        <v>0.19800000000000001</v>
      </c>
    </row>
    <row r="22" spans="1:9" x14ac:dyDescent="0.55000000000000004">
      <c r="A22" t="s">
        <v>65</v>
      </c>
      <c r="B22">
        <v>0.74199999999999999</v>
      </c>
      <c r="C22">
        <v>0.76</v>
      </c>
      <c r="D22">
        <v>0.76800000000000002</v>
      </c>
      <c r="E22">
        <v>0.78400000000000003</v>
      </c>
      <c r="F22">
        <v>0.80800000000000005</v>
      </c>
      <c r="G22">
        <v>0.82</v>
      </c>
      <c r="H22">
        <v>0.76400000000000001</v>
      </c>
      <c r="I22">
        <v>0.80800000000000005</v>
      </c>
    </row>
    <row r="23" spans="1:9" x14ac:dyDescent="0.55000000000000004">
      <c r="A23" t="s">
        <v>66</v>
      </c>
      <c r="B23">
        <v>6.0000000000000001E-3</v>
      </c>
      <c r="C23">
        <v>0.01</v>
      </c>
      <c r="D23">
        <v>6.0000000000000001E-3</v>
      </c>
      <c r="E23">
        <v>0.01</v>
      </c>
      <c r="F23">
        <v>0.01</v>
      </c>
      <c r="G23">
        <v>1.6E-2</v>
      </c>
      <c r="H23">
        <v>1.6E-2</v>
      </c>
      <c r="I23">
        <v>0.01</v>
      </c>
    </row>
    <row r="24" spans="1:9" x14ac:dyDescent="0.55000000000000004">
      <c r="A24" t="s">
        <v>67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</row>
    <row r="25" spans="1:9" x14ac:dyDescent="0.55000000000000004">
      <c r="A25" t="s">
        <v>68</v>
      </c>
      <c r="B25">
        <v>4.9790000000000001</v>
      </c>
      <c r="C25">
        <v>4.9809999999999999</v>
      </c>
      <c r="D25">
        <v>5.0090000000000003</v>
      </c>
      <c r="E25">
        <v>4.9880000000000004</v>
      </c>
      <c r="F25">
        <v>4.9939999999999998</v>
      </c>
      <c r="G25">
        <v>4.9950000000000001</v>
      </c>
      <c r="H25">
        <v>4.9779999999999998</v>
      </c>
      <c r="I25">
        <v>5.016</v>
      </c>
    </row>
    <row r="28" spans="1:9" s="2" customFormat="1" x14ac:dyDescent="0.55000000000000004"/>
    <row r="29" spans="1:9" s="2" customFormat="1" x14ac:dyDescent="0.55000000000000004"/>
    <row r="31" spans="1:9" s="23" customFormat="1" x14ac:dyDescent="0.55000000000000004"/>
    <row r="32" spans="1:9" x14ac:dyDescent="0.55000000000000004">
      <c r="A32" s="4" t="s">
        <v>76</v>
      </c>
    </row>
    <row r="34" spans="1:5" x14ac:dyDescent="0.55000000000000004">
      <c r="A34" t="s">
        <v>0</v>
      </c>
      <c r="D34" s="5" t="s">
        <v>140</v>
      </c>
      <c r="E34" s="5" t="s">
        <v>141</v>
      </c>
    </row>
    <row r="35" spans="1:5" x14ac:dyDescent="0.55000000000000004">
      <c r="A35" t="s">
        <v>131</v>
      </c>
      <c r="D35">
        <v>0.76258992805755399</v>
      </c>
      <c r="E35">
        <v>0.23124357656731759</v>
      </c>
    </row>
    <row r="36" spans="1:5" x14ac:dyDescent="0.55000000000000004">
      <c r="A36" t="s">
        <v>132</v>
      </c>
      <c r="D36">
        <v>0.78108941418293931</v>
      </c>
      <c r="E36">
        <v>0.20863309352517989</v>
      </c>
    </row>
    <row r="37" spans="1:5" x14ac:dyDescent="0.55000000000000004">
      <c r="A37" t="s">
        <v>133</v>
      </c>
      <c r="D37">
        <v>0.76417910447761206</v>
      </c>
      <c r="E37">
        <v>0.22985074626865681</v>
      </c>
    </row>
    <row r="38" spans="1:5" x14ac:dyDescent="0.55000000000000004">
      <c r="A38" t="s">
        <v>134</v>
      </c>
      <c r="D38">
        <v>0.79837067209775969</v>
      </c>
      <c r="E38">
        <v>0.1914460285132383</v>
      </c>
    </row>
    <row r="39" spans="1:5" x14ac:dyDescent="0.55000000000000004">
      <c r="A39" t="s">
        <v>135</v>
      </c>
      <c r="D39">
        <v>0.8161616161616162</v>
      </c>
      <c r="E39">
        <v>0.17373737373737369</v>
      </c>
    </row>
    <row r="40" spans="1:5" x14ac:dyDescent="0.55000000000000004">
      <c r="A40" t="s">
        <v>136</v>
      </c>
      <c r="D40">
        <v>0.82494969818913477</v>
      </c>
      <c r="E40">
        <v>0.15895372233400401</v>
      </c>
    </row>
    <row r="41" spans="1:5" x14ac:dyDescent="0.55000000000000004">
      <c r="A41" t="s">
        <v>137</v>
      </c>
      <c r="D41">
        <v>0.78278688524590168</v>
      </c>
      <c r="E41">
        <v>0.20081967213114749</v>
      </c>
    </row>
    <row r="42" spans="1:5" x14ac:dyDescent="0.55000000000000004">
      <c r="A42" t="s">
        <v>138</v>
      </c>
      <c r="D42">
        <v>0.79527559055118113</v>
      </c>
      <c r="E42">
        <v>0.19488188976377949</v>
      </c>
    </row>
  </sheetData>
  <pageMargins left="0.75" right="0.75" top="1" bottom="1" header="0.5" footer="0.5"/>
  <pageSetup paperSize="9" orientation="portrait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9DAF6-52DA-4165-B187-CFADEC76AF72}">
  <dimension ref="A1:H36"/>
  <sheetViews>
    <sheetView zoomScaleNormal="100" workbookViewId="0">
      <selection activeCell="H18" sqref="H18"/>
    </sheetView>
  </sheetViews>
  <sheetFormatPr defaultRowHeight="14.4" x14ac:dyDescent="0.55000000000000004"/>
  <sheetData>
    <row r="1" spans="1:3" x14ac:dyDescent="0.55000000000000004">
      <c r="A1" t="s">
        <v>0</v>
      </c>
      <c r="B1" t="s">
        <v>142</v>
      </c>
      <c r="C1" t="s">
        <v>143</v>
      </c>
    </row>
    <row r="2" spans="1:3" x14ac:dyDescent="0.55000000000000004">
      <c r="A2" t="s">
        <v>44</v>
      </c>
      <c r="B2" t="s">
        <v>91</v>
      </c>
      <c r="C2" t="s">
        <v>91</v>
      </c>
    </row>
    <row r="3" spans="1:3" x14ac:dyDescent="0.55000000000000004">
      <c r="A3" t="s">
        <v>46</v>
      </c>
      <c r="B3">
        <v>35.5</v>
      </c>
      <c r="C3">
        <v>35.770000000000003</v>
      </c>
    </row>
    <row r="4" spans="1:3" x14ac:dyDescent="0.55000000000000004">
      <c r="A4" t="s">
        <v>47</v>
      </c>
      <c r="B4">
        <v>3.62</v>
      </c>
      <c r="C4">
        <v>3.51</v>
      </c>
    </row>
    <row r="5" spans="1:3" x14ac:dyDescent="0.55000000000000004">
      <c r="A5" t="s">
        <v>48</v>
      </c>
      <c r="B5">
        <v>19.059999999999999</v>
      </c>
      <c r="C5">
        <v>18.670000000000002</v>
      </c>
    </row>
    <row r="6" spans="1:3" x14ac:dyDescent="0.55000000000000004">
      <c r="A6" t="s">
        <v>49</v>
      </c>
      <c r="B6">
        <v>20.38</v>
      </c>
      <c r="C6">
        <v>19.8</v>
      </c>
    </row>
    <row r="7" spans="1:3" x14ac:dyDescent="0.55000000000000004">
      <c r="A7" t="s">
        <v>50</v>
      </c>
      <c r="B7">
        <v>8.4000000000000005E-2</v>
      </c>
      <c r="C7">
        <v>5.7500000000000002E-2</v>
      </c>
    </row>
    <row r="8" spans="1:3" x14ac:dyDescent="0.55000000000000004">
      <c r="A8" t="s">
        <v>51</v>
      </c>
      <c r="B8">
        <v>8</v>
      </c>
      <c r="C8">
        <v>7.91</v>
      </c>
    </row>
    <row r="9" spans="1:3" x14ac:dyDescent="0.55000000000000004">
      <c r="A9" t="s">
        <v>52</v>
      </c>
      <c r="B9">
        <v>0</v>
      </c>
      <c r="C9">
        <v>5.3600000000000002E-2</v>
      </c>
    </row>
    <row r="10" spans="1:3" x14ac:dyDescent="0.55000000000000004">
      <c r="A10" t="s">
        <v>53</v>
      </c>
      <c r="B10">
        <v>0.26369999999999999</v>
      </c>
      <c r="C10">
        <v>0.15429999999999999</v>
      </c>
    </row>
    <row r="11" spans="1:3" x14ac:dyDescent="0.55000000000000004">
      <c r="A11" t="s">
        <v>54</v>
      </c>
      <c r="B11">
        <v>9.15</v>
      </c>
      <c r="C11">
        <v>8.98</v>
      </c>
    </row>
    <row r="12" spans="1:3" x14ac:dyDescent="0.55000000000000004">
      <c r="A12" t="s">
        <v>55</v>
      </c>
      <c r="B12">
        <v>7.0900000000000005E-2</v>
      </c>
      <c r="C12">
        <v>0.10390000000000001</v>
      </c>
    </row>
    <row r="13" spans="1:3" x14ac:dyDescent="0.55000000000000004">
      <c r="A13" t="s">
        <v>56</v>
      </c>
      <c r="B13">
        <v>96.13</v>
      </c>
      <c r="C13">
        <v>95.01</v>
      </c>
    </row>
    <row r="14" spans="1:3" x14ac:dyDescent="0.55000000000000004">
      <c r="A14" t="s">
        <v>57</v>
      </c>
      <c r="B14">
        <v>22</v>
      </c>
      <c r="C14">
        <v>22</v>
      </c>
    </row>
    <row r="15" spans="1:3" x14ac:dyDescent="0.55000000000000004">
      <c r="A15" t="s">
        <v>58</v>
      </c>
      <c r="B15">
        <v>5.38</v>
      </c>
      <c r="C15">
        <v>5.452</v>
      </c>
    </row>
    <row r="16" spans="1:3" x14ac:dyDescent="0.55000000000000004">
      <c r="A16" t="s">
        <v>59</v>
      </c>
      <c r="B16">
        <v>0.40899999999999997</v>
      </c>
      <c r="C16">
        <v>0.40300000000000002</v>
      </c>
    </row>
    <row r="17" spans="1:3" x14ac:dyDescent="0.55000000000000004">
      <c r="A17" t="s">
        <v>60</v>
      </c>
      <c r="B17">
        <v>3.4060000000000001</v>
      </c>
      <c r="C17">
        <v>3.355</v>
      </c>
    </row>
    <row r="18" spans="1:3" x14ac:dyDescent="0.55000000000000004">
      <c r="A18" t="s">
        <v>61</v>
      </c>
      <c r="B18">
        <v>2.585</v>
      </c>
      <c r="C18">
        <v>2.5289999999999999</v>
      </c>
    </row>
    <row r="19" spans="1:3" x14ac:dyDescent="0.55000000000000004">
      <c r="A19" t="s">
        <v>62</v>
      </c>
      <c r="B19">
        <v>8.9999999999999993E-3</v>
      </c>
      <c r="C19">
        <v>8.9999999999999993E-3</v>
      </c>
    </row>
    <row r="20" spans="1:3" x14ac:dyDescent="0.55000000000000004">
      <c r="A20" t="s">
        <v>63</v>
      </c>
      <c r="B20">
        <v>1.802</v>
      </c>
      <c r="C20">
        <v>1.796</v>
      </c>
    </row>
    <row r="21" spans="1:3" x14ac:dyDescent="0.55000000000000004">
      <c r="A21" t="s">
        <v>64</v>
      </c>
      <c r="B21">
        <v>0</v>
      </c>
      <c r="C21">
        <v>8.9999999999999993E-3</v>
      </c>
    </row>
    <row r="22" spans="1:3" x14ac:dyDescent="0.55000000000000004">
      <c r="A22" t="s">
        <v>65</v>
      </c>
      <c r="B22">
        <v>7.1999999999999995E-2</v>
      </c>
      <c r="C22">
        <v>3.5999999999999997E-2</v>
      </c>
    </row>
    <row r="23" spans="1:3" x14ac:dyDescent="0.55000000000000004">
      <c r="A23" t="s">
        <v>66</v>
      </c>
      <c r="B23">
        <v>1.766</v>
      </c>
      <c r="C23">
        <v>1.74</v>
      </c>
    </row>
    <row r="24" spans="1:3" x14ac:dyDescent="0.55000000000000004">
      <c r="A24" t="s">
        <v>67</v>
      </c>
      <c r="B24">
        <v>0</v>
      </c>
      <c r="C24">
        <v>1.7999999999999999E-2</v>
      </c>
    </row>
    <row r="25" spans="1:3" x14ac:dyDescent="0.55000000000000004">
      <c r="A25" t="s">
        <v>68</v>
      </c>
      <c r="B25">
        <v>15.429</v>
      </c>
      <c r="C25">
        <v>15.347</v>
      </c>
    </row>
    <row r="26" spans="1:3" x14ac:dyDescent="0.55000000000000004">
      <c r="A26" t="s">
        <v>92</v>
      </c>
      <c r="B26">
        <v>694.07100000000003</v>
      </c>
      <c r="C26">
        <v>692.46299999999997</v>
      </c>
    </row>
    <row r="28" spans="1:3" s="2" customFormat="1" x14ac:dyDescent="0.55000000000000004"/>
    <row r="29" spans="1:3" s="2" customFormat="1" x14ac:dyDescent="0.55000000000000004"/>
    <row r="31" spans="1:3" s="23" customFormat="1" x14ac:dyDescent="0.55000000000000004"/>
    <row r="32" spans="1:3" x14ac:dyDescent="0.55000000000000004">
      <c r="A32" s="4" t="s">
        <v>76</v>
      </c>
    </row>
    <row r="34" spans="1:8" x14ac:dyDescent="0.55000000000000004">
      <c r="A34" t="s">
        <v>0</v>
      </c>
      <c r="D34" s="5" t="s">
        <v>59</v>
      </c>
      <c r="E34" s="5" t="s">
        <v>75</v>
      </c>
      <c r="G34" s="6" t="s">
        <v>75</v>
      </c>
      <c r="H34" s="6" t="s">
        <v>74</v>
      </c>
    </row>
    <row r="35" spans="1:8" x14ac:dyDescent="0.55000000000000004">
      <c r="A35" t="s">
        <v>142</v>
      </c>
      <c r="D35">
        <v>0.40899999999999997</v>
      </c>
      <c r="E35">
        <v>0.4107590608616366</v>
      </c>
      <c r="G35">
        <v>0.4107590608616366</v>
      </c>
      <c r="H35">
        <v>0.58924093913836328</v>
      </c>
    </row>
    <row r="36" spans="1:8" x14ac:dyDescent="0.55000000000000004">
      <c r="A36" t="s">
        <v>143</v>
      </c>
      <c r="D36">
        <v>0.40300000000000002</v>
      </c>
      <c r="E36">
        <v>0.41526011560693638</v>
      </c>
      <c r="G36">
        <v>0.41526011560693638</v>
      </c>
      <c r="H36">
        <v>0.58473988439306357</v>
      </c>
    </row>
  </sheetData>
  <pageMargins left="0.75" right="0.75" top="1" bottom="1" header="0.5" footer="0.5"/>
  <pageSetup paperSize="9"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AS21.1A_AL4_grt</vt:lpstr>
      <vt:lpstr>AS21.1A_AL4_bt</vt:lpstr>
      <vt:lpstr>AS21.1A_BL2_grt</vt:lpstr>
      <vt:lpstr>AS21.1A_BL2_bt</vt:lpstr>
      <vt:lpstr>AS21.1A_matrix_grt</vt:lpstr>
      <vt:lpstr>AS21.1A_matrix_pl</vt:lpstr>
      <vt:lpstr>AS21.1A_matrix_bt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 Tagliaferri</dc:creator>
  <cp:lastModifiedBy>Alessia Tagliaferri</cp:lastModifiedBy>
  <dcterms:created xsi:type="dcterms:W3CDTF">2023-06-15T15:34:32Z</dcterms:created>
  <dcterms:modified xsi:type="dcterms:W3CDTF">2023-06-15T16:38:08Z</dcterms:modified>
</cp:coreProperties>
</file>